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TÁTICO" sheetId="1" r:id="rId4"/>
    <sheet state="hidden" name="Priorização de Iniciativas" sheetId="2" r:id="rId5"/>
    <sheet state="hidden" name="JOAREZ" sheetId="3" r:id="rId6"/>
    <sheet state="hidden" name="FABIANA" sheetId="4" r:id="rId7"/>
    <sheet state="hidden" name="CPP" sheetId="5" r:id="rId8"/>
    <sheet state="hidden" name="CIF" sheetId="6" r:id="rId9"/>
    <sheet state="hidden" name="DDP" sheetId="7" r:id="rId10"/>
    <sheet state="hidden" name="NAGG" sheetId="8" r:id="rId11"/>
    <sheet state="hidden" name="iGG-Pessoas x PCGPessoas" sheetId="9" r:id="rId1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4">
      <text>
        <t xml:space="preserve">Horizonte de futuro</t>
      </text>
    </comment>
    <comment authorId="0" ref="D15">
      <text>
        <t xml:space="preserve">Horizonte de futuro</t>
      </text>
    </comment>
    <comment authorId="0" ref="D18">
      <text>
        <t xml:space="preserve">Para horizonte de futuro</t>
      </text>
    </comment>
    <comment authorId="0" ref="C22">
      <text>
        <t xml:space="preserve">PROAD 1393/2023</t>
      </text>
    </comment>
    <comment authorId="0" ref="G23">
      <text>
        <t xml:space="preserve">PE TRT7 2021 - 2026</t>
      </text>
    </comment>
    <comment authorId="0" ref="H23">
      <text>
        <t xml:space="preserve">Cf. PE TRT7 2021 - 2026 o responsável seria o Comitê de Atenção à Saúde de magistrados e Servidores</t>
      </text>
    </comment>
    <comment authorId="0" ref="G34">
      <text>
        <t xml:space="preserve">No PE TRT7 2021 - 2026 há referência ao Índice de processos de trabalho críticos mapeados com identificação dos controles internos – IPMCI-JT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">
      <text>
        <t xml:space="preserve">Estimativa das áreas responsáveis pela execução da ação.</t>
      </text>
    </comment>
    <comment authorId="0" ref="D22">
      <text>
        <t xml:space="preserve">Meta do CNJ tb em 2020, 2021, 2022</t>
      </text>
    </comment>
    <comment authorId="0" ref="D23">
      <text>
        <t xml:space="preserve">Meta do CNJ tb em 2020, 2021, 2022</t>
      </text>
    </comment>
    <comment authorId="0" ref="D30">
      <text>
        <t xml:space="preserve">Meta do CNJ tb em 2020, 2021, 2022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">
      <text>
        <t xml:space="preserve">Estimativa das áreas responsáveis pela execução da ação.</t>
      </text>
    </comment>
    <comment authorId="0" ref="D20">
      <text>
        <t xml:space="preserve">Meta do CNJ tb em 2020, 2021, 2022</t>
      </text>
    </comment>
    <comment authorId="0" ref="D21">
      <text>
        <t xml:space="preserve">Meta do CNJ tb em 2020, 2021, 2022</t>
      </text>
    </comment>
    <comment authorId="0" ref="D24">
      <text>
        <t xml:space="preserve">Meta do CNJ tb em 2020, 2021, 2022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">
      <text>
        <t xml:space="preserve">Estimativa das áreas responsáveis pela execução da ação.</t>
      </text>
    </comment>
    <comment authorId="0" ref="D20">
      <text>
        <t xml:space="preserve">Meta do CNJ tb em 2020, 2021, 2022</t>
      </text>
    </comment>
    <comment authorId="0" ref="D21">
      <text>
        <t xml:space="preserve">Meta do CNJ tb em 2020, 2021, 2022</t>
      </text>
    </comment>
    <comment authorId="0" ref="D24">
      <text>
        <t xml:space="preserve">Meta do CNJ tb em 2020, 2021, 2022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">
      <text>
        <t xml:space="preserve">Estimativa das áreas responsáveis pela execução da ação.</t>
      </text>
    </comment>
    <comment authorId="0" ref="D20">
      <text>
        <t xml:space="preserve">Meta do CNJ tb em 2020, 2021, 2022</t>
      </text>
    </comment>
    <comment authorId="0" ref="D21">
      <text>
        <t xml:space="preserve">Meta do CNJ tb em 2020, 2021, 2022</t>
      </text>
    </comment>
    <comment authorId="0" ref="D24">
      <text>
        <t xml:space="preserve">Meta do CNJ tb em 2020, 2021, 2022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">
      <text>
        <t xml:space="preserve">Estimativa das áreas responsáveis pela execução da ação.</t>
      </text>
    </comment>
    <comment authorId="0" ref="D20">
      <text>
        <t xml:space="preserve">Meta do CNJ tb em 2020, 2021, 2022</t>
      </text>
    </comment>
    <comment authorId="0" ref="D21">
      <text>
        <t xml:space="preserve">Meta do CNJ tb em 2020, 2021, 2022</t>
      </text>
    </comment>
    <comment authorId="0" ref="D24">
      <text>
        <t xml:space="preserve">Meta do CNJ tb em 2020, 2021, 2022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">
      <text>
        <t xml:space="preserve">Estimativa das áreas responsáveis pela execução da ação.</t>
      </text>
    </comment>
    <comment authorId="0" ref="D20">
      <text>
        <t xml:space="preserve">Meta do CNJ tb em 2020, 2021, 2022</t>
      </text>
    </comment>
    <comment authorId="0" ref="D21">
      <text>
        <t xml:space="preserve">Meta do CNJ tb em 2020, 2021, 2022</t>
      </text>
    </comment>
    <comment authorId="0" ref="D24">
      <text>
        <t xml:space="preserve">Meta do CNJ tb em 2020, 2021, 2022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">
      <text>
        <t xml:space="preserve">Estimativa das áreas responsáveis pela execução da ação.</t>
      </text>
    </comment>
    <comment authorId="0" ref="D20">
      <text>
        <t xml:space="preserve">Meta do CNJ tb em 2020, 2021, 2022</t>
      </text>
    </comment>
    <comment authorId="0" ref="D21">
      <text>
        <t xml:space="preserve">Meta do CNJ tb em 2020, 2021, 2022</t>
      </text>
    </comment>
    <comment authorId="0" ref="D24">
      <text>
        <t xml:space="preserve">Meta do CNJ tb em 2020, 2021, 2022</t>
      </text>
    </comment>
  </commentList>
</comments>
</file>

<file path=xl/sharedStrings.xml><?xml version="1.0" encoding="utf-8"?>
<sst xmlns="http://schemas.openxmlformats.org/spreadsheetml/2006/main" count="690" uniqueCount="288">
  <si>
    <t>Plano de Contribuição de Gestão de Pessoas - TRT7</t>
  </si>
  <si>
    <t>1. Alinhamento do Plano Tático de Gestão de Pessoas aos Planos Estratégico da Justiça do Trabalho e do TRT7 (2021-2026)</t>
  </si>
  <si>
    <t>Perspectivas</t>
  </si>
  <si>
    <t>"Processos Internos" e "Aprendizado e Crescimento"</t>
  </si>
  <si>
    <t>Objetivos Estratégicos</t>
  </si>
  <si>
    <t>4 - Promover a integridade e a transparência em relação aos atos de gestão praticados;
7 - Fortalecer a Governança e a Gestão Estratégica;
9 - Incrementar modelo de gestão de pessoas em âmbito nacional;</t>
  </si>
  <si>
    <t>ALINHAMENTO ESTRATÉGICO</t>
  </si>
  <si>
    <t>OBJETIVO DE CONTRIBUIÇÃO</t>
  </si>
  <si>
    <t xml:space="preserve"> Linha de Ação</t>
  </si>
  <si>
    <t>INICIATIVA</t>
  </si>
  <si>
    <t>DESCRIÇÃO</t>
  </si>
  <si>
    <t>META(S)</t>
  </si>
  <si>
    <t>INDICADOR(ES)</t>
  </si>
  <si>
    <t>UNIDADE RESPONSÁVEL</t>
  </si>
  <si>
    <t>PRODUTO(S)</t>
  </si>
  <si>
    <t>Custo estimado</t>
  </si>
  <si>
    <t>Priorização</t>
  </si>
  <si>
    <t>Data Inicial Prevista</t>
  </si>
  <si>
    <t xml:space="preserve">Data Final Prevista </t>
  </si>
  <si>
    <t>MACROPROCESSO DE GESTÃO DE PESSOAS - RECRUTAMENTO E SELEÇÃO</t>
  </si>
  <si>
    <t>4 - Promover a integridade e a transparência em relação aos atos de gestão praticados
7 - Fortalecer a Governança e a Gestão Estratégica
9 - Incrementar modelo de gestão de pessoas</t>
  </si>
  <si>
    <t>Assegurar arcabouço normativo adequado para a Gestão de Pessoas no âmbito do TRT7</t>
  </si>
  <si>
    <t>Atualização normativa para a Gestão de Pessoas</t>
  </si>
  <si>
    <t>Atualização da Política de Gestão de Pessoas do TRT7</t>
  </si>
  <si>
    <t>Adequação da Política de Gestão de Pessoas aos normativos e boas práticas atuais</t>
  </si>
  <si>
    <t>Nova Política de Gestão de Pessoas apresentada e publicada</t>
  </si>
  <si>
    <t>--</t>
  </si>
  <si>
    <t>Secretaria de Gestão de Pessoas</t>
  </si>
  <si>
    <t xml:space="preserve">- Política de Gestão de Pessoas </t>
  </si>
  <si>
    <t>Não há 
custos específicos</t>
  </si>
  <si>
    <t>Assegurar a disponibilidade de sucessores qualificados nas ocupações críticas para o TRT7</t>
  </si>
  <si>
    <t>Manter as ocupações críticas para o TRT7 em adequado funcionamento</t>
  </si>
  <si>
    <t xml:space="preserve">Identificação das ocupações críticas </t>
  </si>
  <si>
    <t>A identificação das ocupações consideradas críticas para o Tribunal se dará com a participação das unidades de cada área e considerando os conceitos do Referencial Básico de Governança do TCU. Essas ocupações serão priorizadas na  avaliação de riscos.</t>
  </si>
  <si>
    <r>
      <rPr>
        <rFont val="Calibri"/>
        <b/>
        <color rgb="FF000000"/>
        <sz val="15.0"/>
      </rPr>
      <t>2024:</t>
    </r>
    <r>
      <rPr>
        <rFont val="Calibri"/>
        <b val="0"/>
        <color rgb="FF000000"/>
        <sz val="15.0"/>
      </rPr>
      <t xml:space="preserve"> 100% das ocupações críticas da área administrativa &amp;
50% das ocupações críticas das unidades de apoio judiciário
</t>
    </r>
    <r>
      <rPr>
        <rFont val="Calibri"/>
        <b/>
        <color rgb="FF000000"/>
        <sz val="15.0"/>
      </rPr>
      <t xml:space="preserve">2025: </t>
    </r>
    <r>
      <rPr>
        <rFont val="Calibri"/>
        <b val="0"/>
        <color rgb="FF000000"/>
        <sz val="15.0"/>
      </rPr>
      <t xml:space="preserve">100% das ocupações críticas das unidades de apoio judiciário &amp; 100% das ocupações críticas dos Gabinetes de Desembargadores;
</t>
    </r>
    <r>
      <rPr>
        <rFont val="Calibri"/>
        <b/>
        <color rgb="FF000000"/>
        <sz val="15.0"/>
      </rPr>
      <t xml:space="preserve">2026: </t>
    </r>
    <r>
      <rPr>
        <rFont val="Calibri"/>
        <b val="0"/>
        <color rgb="FF000000"/>
        <sz val="15.0"/>
      </rPr>
      <t>100% das ocupações críticas das Varas do Trabalho</t>
    </r>
  </si>
  <si>
    <t>(%) Área (ou unidade) com ocupações críticas identificadas/ total de áreas (ou unidades) do Tribunall</t>
  </si>
  <si>
    <t>Grupo(s) de Trabalho específico(s)</t>
  </si>
  <si>
    <t>- Relação de ocupações críticas para a abrangência definida no TRT7</t>
  </si>
  <si>
    <t>Instituição de processo sucessório para ocupações críticas</t>
  </si>
  <si>
    <t xml:space="preserve">A instituição de processo sucessório das ocupações consideradas críticas para o Tribunal se dará considerando boas práticas e os conceitos do Referencial Básico de Governança do TCU. </t>
  </si>
  <si>
    <r>
      <rPr>
        <rFont val="Calibri"/>
        <b/>
        <color rgb="FF000000"/>
        <sz val="15.0"/>
      </rPr>
      <t xml:space="preserve">2024: </t>
    </r>
    <r>
      <rPr>
        <rFont val="Calibri"/>
        <b val="0"/>
        <color rgb="FF000000"/>
        <sz val="15.0"/>
      </rPr>
      <t>Normatização &amp;
Mapeamento do processo</t>
    </r>
  </si>
  <si>
    <t>(%) Número de ocupações críticas objeto do processo sucessório/ total de ocupações críticas</t>
  </si>
  <si>
    <t>Comitê Gestor da Secretaria de Gestão de Pessoas</t>
  </si>
  <si>
    <t>- Norma publicada
- Processo sucessório para ocupações críticas idealizado e mapeado
- Processo implementado</t>
  </si>
  <si>
    <t>Assegurar a conformidade da estrutura de recursos humanos</t>
  </si>
  <si>
    <t>Estrutura de Recursos Humanos</t>
  </si>
  <si>
    <t>Adequação da estrutura do TRT7 à Res. CSJT 296/2021</t>
  </si>
  <si>
    <t>Satisfação aos requisitos padronizados de estrutura de pessoal e cargos e funções comissionadas dispostos em Resolução do CSJT</t>
  </si>
  <si>
    <t xml:space="preserve">- Satisfação a Acordo do TRT7 com entidades de classe (Res. CNJ 219/2016) 
- Índice de Aderência à Resolução CSJT 296/2021 </t>
  </si>
  <si>
    <r>
      <rPr>
        <rFont val="Calibri"/>
        <color rgb="FF000000"/>
        <sz val="15.0"/>
      </rPr>
      <t xml:space="preserve">Índice de aderência à norma que padroniza a
estrutura da JT de 1º e 2º Graus - IANE
</t>
    </r>
    <r>
      <rPr>
        <rFont val="Calibri"/>
        <i/>
        <color rgb="FF000000"/>
        <sz val="15.0"/>
      </rPr>
      <t>(indicador nacional)</t>
    </r>
  </si>
  <si>
    <t>Presidência
Comitê de Priorização 1o Grau
Secretaria de Gestão de Pessoas</t>
  </si>
  <si>
    <t>- Distribuição de servidores e funções conforme padrão</t>
  </si>
  <si>
    <t>MACROPROCESSO DE GESTÃO DE PESSOAS - DESENVOLVIMENTO</t>
  </si>
  <si>
    <t>4 - Promover a integridade e a transparência em relação aos atos de gestão praticados
9 - Incrementar modelo de gestão de pessoas</t>
  </si>
  <si>
    <t>Implantar modelo de gestão por competências no TRT7</t>
  </si>
  <si>
    <t>Retomar projeto de gestão por competências</t>
  </si>
  <si>
    <t>Estrutura para Coordenação da Gestão por Competências</t>
  </si>
  <si>
    <t>Criação de estrutura própria e suficiente para coordenação e operacionalização do projeto, em meio às demais ações pertinentes a Desenvolvimento de Pessoas</t>
  </si>
  <si>
    <t xml:space="preserve">Criação de estrutura própria ligada à DDP/SGPe </t>
  </si>
  <si>
    <t>Divisão de Desenvolvimento de Pessoas</t>
  </si>
  <si>
    <t>- Estrutura
- Servidores alocados</t>
  </si>
  <si>
    <t>Desenvolver as competências dos colaboradores e dos gestores do TRT7</t>
  </si>
  <si>
    <r>
      <rPr>
        <rFont val="Calibri"/>
        <color rgb="FF000000"/>
        <sz val="15.0"/>
      </rPr>
      <t xml:space="preserve">Capacitação com foco nos </t>
    </r>
    <r>
      <rPr>
        <rFont val="Calibri"/>
        <i/>
        <color rgb="FF000000"/>
        <sz val="15.0"/>
      </rPr>
      <t>gaps</t>
    </r>
    <r>
      <rPr>
        <rFont val="Calibri"/>
        <color rgb="FF000000"/>
        <sz val="15.0"/>
      </rPr>
      <t xml:space="preserve"> de competência dos colaboradores e dos gestores das ocupações críticas para o TRT7</t>
    </r>
  </si>
  <si>
    <r>
      <rPr>
        <rFont val="Calibri"/>
        <color rgb="FF000000"/>
        <sz val="15.0"/>
      </rPr>
      <t xml:space="preserve">Identificação e documentação de </t>
    </r>
    <r>
      <rPr>
        <rFont val="Calibri"/>
        <i/>
        <color rgb="FF000000"/>
        <sz val="15.0"/>
      </rPr>
      <t xml:space="preserve">GAPs </t>
    </r>
    <r>
      <rPr>
        <rFont val="Calibri"/>
        <color rgb="FF000000"/>
        <sz val="15.0"/>
      </rPr>
      <t>de competência (ocupações críticas)</t>
    </r>
  </si>
  <si>
    <t>Avaliação dos servidores em ocupações críticas para definição dos GAPs de competência.</t>
  </si>
  <si>
    <r>
      <rPr>
        <rFont val="Calibri"/>
        <b/>
        <color rgb="FF000000"/>
        <sz val="15.0"/>
      </rPr>
      <t xml:space="preserve">2024: </t>
    </r>
    <r>
      <rPr>
        <rFont val="Calibri"/>
        <b val="0"/>
        <color rgb="FF000000"/>
        <sz val="15.0"/>
      </rPr>
      <t xml:space="preserve">Identificação dos GAPs de competência de 20% das ocupações críticas de área definida do Tribunal;
</t>
    </r>
    <r>
      <rPr>
        <rFont val="Calibri"/>
        <b/>
        <color rgb="FF000000"/>
        <sz val="15.0"/>
      </rPr>
      <t xml:space="preserve">2025: </t>
    </r>
    <r>
      <rPr>
        <rFont val="Calibri"/>
        <b val="0"/>
        <color rgb="FF000000"/>
        <sz val="15.0"/>
      </rPr>
      <t xml:space="preserve">Identificação dos GAPs de competência de + 20% das ocupações críticas de área definida do Tribunal;
</t>
    </r>
    <r>
      <rPr>
        <rFont val="Calibri"/>
        <b/>
        <color rgb="FF000000"/>
        <sz val="15.0"/>
      </rPr>
      <t xml:space="preserve">2026: </t>
    </r>
    <r>
      <rPr>
        <rFont val="Calibri"/>
        <b val="0"/>
        <color rgb="FF000000"/>
        <sz val="15.0"/>
      </rPr>
      <t>Identificação dos GAPs de competência de + 20% das ocupações críticas de área definida do Tribunal;</t>
    </r>
  </si>
  <si>
    <t>(%) Ocupações criticas com gaps de competência identificados /
Total de ocupações críticas</t>
  </si>
  <si>
    <t>- Mapeamento das competências individuais dos servidores em ocupações críticas;
- Avaliação das competências dos servidores em ocupações críticas</t>
  </si>
  <si>
    <r>
      <rPr>
        <rFont val="Calibri"/>
        <color rgb="FF000000"/>
        <sz val="15.0"/>
      </rPr>
      <t xml:space="preserve">Capacitação nos </t>
    </r>
    <r>
      <rPr>
        <rFont val="Calibri"/>
        <i/>
        <color rgb="FF000000"/>
        <sz val="15.0"/>
      </rPr>
      <t>gaps</t>
    </r>
    <r>
      <rPr>
        <rFont val="Calibri"/>
        <color rgb="FF000000"/>
        <sz val="15.0"/>
      </rPr>
      <t xml:space="preserve"> de competência identificados (ocupações críticas)</t>
    </r>
  </si>
  <si>
    <t>Implementação de Planos de Capacitação específicos para os servidores em ocupações críticas</t>
  </si>
  <si>
    <r>
      <rPr>
        <rFont val="Calibri"/>
        <b/>
        <color rgb="FF000000"/>
        <sz val="15.0"/>
      </rPr>
      <t>2024:</t>
    </r>
    <r>
      <rPr>
        <rFont val="Calibri"/>
        <b val="0"/>
        <color rgb="FF000000"/>
        <sz val="15.0"/>
      </rPr>
      <t xml:space="preserve"> estabelecimento de processo para elaboração de plano de capacitação específico, focado nos GAPs de competência dos servidores em ocupações críticas
</t>
    </r>
    <r>
      <rPr>
        <rFont val="Calibri"/>
        <b/>
        <color rgb="FF000000"/>
        <sz val="15.0"/>
      </rPr>
      <t xml:space="preserve">2025: </t>
    </r>
    <r>
      <rPr>
        <rFont val="Calibri"/>
        <b val="0"/>
        <color rgb="FF000000"/>
        <sz val="15.0"/>
      </rPr>
      <t xml:space="preserve">capacitação de 20% de servidores em ocupações críticas conforme plano específico
</t>
    </r>
    <r>
      <rPr>
        <rFont val="Calibri"/>
        <b/>
        <color rgb="FF000000"/>
        <sz val="15.0"/>
      </rPr>
      <t xml:space="preserve">2026: </t>
    </r>
    <r>
      <rPr>
        <rFont val="Calibri"/>
        <b val="0"/>
        <color rgb="FF000000"/>
        <sz val="15.0"/>
      </rPr>
      <t>capacitação de + 20% de servidores em ocupações críticas conforme plano específico</t>
    </r>
  </si>
  <si>
    <t>(%) Número de servidores em ocupações críticas capacitados cf. plano específico/ total de servidores em ocupações críticas</t>
  </si>
  <si>
    <t>Divisão de Desenvolvimento de Pessoas
e
Escola Judicial</t>
  </si>
  <si>
    <r>
      <rPr>
        <rFont val="Calibri"/>
        <color rgb="FF000000"/>
        <sz val="15.0"/>
      </rPr>
      <t xml:space="preserve">- Planos de capacitação específicos para ocupações críticas
- Promoção de ações de capacitação alinhadas ao desenvolvimento institucional para suprir os </t>
    </r>
    <r>
      <rPr>
        <rFont val="Calibri"/>
        <i/>
        <color rgb="FF000000"/>
        <sz val="15.0"/>
      </rPr>
      <t>gaps</t>
    </r>
    <r>
      <rPr>
        <rFont val="Calibri"/>
        <color rgb="FF000000"/>
        <sz val="15.0"/>
      </rPr>
      <t xml:space="preserve"> de competências identificados</t>
    </r>
  </si>
  <si>
    <t>MACROPROCESSO DE GESTÃO DE PESSOAS - GESTÃO DE DESEMPENHO</t>
  </si>
  <si>
    <t>9 - Incrementar modelo de gestão de pessoas</t>
  </si>
  <si>
    <t>Aprimorar o processo de avaliação funcional do TRT7</t>
  </si>
  <si>
    <t>Monitoramento das Demandas de capacitação decorrentes da Avaliação Funcional</t>
  </si>
  <si>
    <t>Monitoramento da realização e do impacto das capacitações demandadas em avaliações anteriores em novas avaliações</t>
  </si>
  <si>
    <r>
      <rPr>
        <rFont val="Calibri"/>
        <b/>
        <color rgb="FF000000"/>
        <sz val="15.0"/>
      </rPr>
      <t>2024:</t>
    </r>
    <r>
      <rPr>
        <rFont val="Calibri"/>
        <b val="0"/>
        <color rgb="FF000000"/>
        <sz val="15.0"/>
      </rPr>
      <t xml:space="preserve"> Instituição e implementação do processo e construção de linha de base
</t>
    </r>
    <r>
      <rPr>
        <rFont val="Calibri"/>
        <b/>
        <color rgb="FF000000"/>
        <sz val="15.0"/>
      </rPr>
      <t>2025:</t>
    </r>
    <r>
      <rPr>
        <rFont val="Calibri"/>
        <b val="0"/>
        <color rgb="FF000000"/>
        <sz val="15.0"/>
      </rPr>
      <t xml:space="preserve"> 25% de realização das capacitações demandadas em avaliações funcionais;
10% de capacitações demandadas e realizadas monitoradas
</t>
    </r>
    <r>
      <rPr>
        <rFont val="Calibri"/>
        <b/>
        <color rgb="FF000000"/>
        <sz val="15.0"/>
      </rPr>
      <t>2026</t>
    </r>
    <r>
      <rPr>
        <rFont val="Calibri"/>
        <b val="0"/>
        <color rgb="FF000000"/>
        <sz val="15.0"/>
      </rPr>
      <t>: 50% de realização das capacitações demandadas em avaliações funcionais;
10% de capacitações demandadas e realizadas monitoradas</t>
    </r>
  </si>
  <si>
    <t xml:space="preserve">(%) Capacitações demandadas em processo de avaliação realizadas/ capacitações demandadas em processo de avaliação
(%) Capacitações demandadas em processo de avaliação monitoradas/ capacitações demandadas em processo de avaliação realizadas </t>
  </si>
  <si>
    <t xml:space="preserve">- Relatório com a análise das capacitações realizadas/demandadas.                        </t>
  </si>
  <si>
    <t>Avaliação Funcional de Servidores Estáveis</t>
  </si>
  <si>
    <t>Implantação da avaliação de desempenho de servidores estáveis (atualização da norma e do questionário de avaliação; estabelecimento do processo correspondente)</t>
  </si>
  <si>
    <r>
      <rPr>
        <rFont val="Calibri"/>
        <b/>
        <color rgb="FF000000"/>
        <sz val="15.0"/>
      </rPr>
      <t>2025:</t>
    </r>
    <r>
      <rPr>
        <rFont val="Calibri"/>
        <b val="0"/>
        <color rgb="FF000000"/>
        <sz val="15.0"/>
      </rPr>
      <t xml:space="preserve"> Estabelecer o Processo de Avaliação Funcional para servidores estáveis, não sujeitos à Promoção e/ou Progressão
</t>
    </r>
    <r>
      <rPr>
        <rFont val="Calibri"/>
        <b/>
        <color rgb="FF000000"/>
        <sz val="15.0"/>
      </rPr>
      <t xml:space="preserve">2026: </t>
    </r>
    <r>
      <rPr>
        <rFont val="Calibri"/>
        <b val="0"/>
        <color rgb="FF000000"/>
        <sz val="15.0"/>
      </rPr>
      <t>Realizar Projeto Piloto</t>
    </r>
  </si>
  <si>
    <t>(%) Número de servidores estáveis avaliados/ total de servidores estáveis</t>
  </si>
  <si>
    <t>- Relatório com a análise do desempenho dos servidores não sujeitos à progressão e/ou promoção                         
- Proposta de Plano de Capacitação</t>
  </si>
  <si>
    <t>MACROPROCESSO DE GESTÃO DE PESSOAS - GESTÃO DA SAÚDE E DA QUALIDADE DE VIDA</t>
  </si>
  <si>
    <t>Desenvolver e manter ambiente de trabalho positivo para o desempenho</t>
  </si>
  <si>
    <t>Implantar o Programa de Premiação de Magistrados, Servidores e Unidades</t>
  </si>
  <si>
    <t>Programa de Premiação de Magistrados, Servidores e Unidades</t>
  </si>
  <si>
    <t>Implantação da Premiação  de Magistrados, Servidores e Unidades estabelecida pela RESOLUÇÃO NORMATIVA TRT7 Nº 8, DE 14 DE AGOSTO DE 2020.</t>
  </si>
  <si>
    <t xml:space="preserve">Realizar 1 evento de premiação a cada biênio </t>
  </si>
  <si>
    <t xml:space="preserve">Servidores premiados/ total dos servidores.               Categorias: Prêmio de Excelência Funcional por reconhecimento entre pares; Prêmio Alta Performance;  Prêmio Sustentabilidade; Prêmio Prata da Casa e Prêmio de Homenagem aos Aposentados.  </t>
  </si>
  <si>
    <t>- Evento de Premiação</t>
  </si>
  <si>
    <t>Pesquisa de Clima Organizacional</t>
  </si>
  <si>
    <t>Idealizar e realizar pesquisa para avaliação do Clima Organizacional 
(Coleta de Dados- questionário e entrevista, Análise de Dados, Elaboração de Plano de Ação)</t>
  </si>
  <si>
    <t>Realizar 1 pesquisa de clima organizacional por ano</t>
  </si>
  <si>
    <t xml:space="preserve">- Servidores respondentes / total de servidores                                                               - Índice de Clima Organizacional   </t>
  </si>
  <si>
    <t>- Formulário de Pesquisa de Clima Organizacional
- Entrevistas 
- Relatório de Análise do resultado da pesquisa</t>
  </si>
  <si>
    <t>Implantar processo de avaliação de clima organizacional no âmbito do TRT7</t>
  </si>
  <si>
    <t>Implementar ações de intervenção propostas ante os resultados da pesquisa de clima</t>
  </si>
  <si>
    <t>Implementar 50% das ações propostas a cada ciclo de pesquisa de clima</t>
  </si>
  <si>
    <t>(%) Ações de intervenção implementadas / total de Ações de intervenção propostas</t>
  </si>
  <si>
    <t>- Melhorias decorrentes das intervenções realizadas</t>
  </si>
  <si>
    <t>Promover a Saúde de Magistrados e de Servidores</t>
  </si>
  <si>
    <t>Promoção da Saúde - Alinhamento à Meta Nacional 10</t>
  </si>
  <si>
    <t>Saúde em Dia</t>
  </si>
  <si>
    <t>- Realização de exames periódicos de saúde em 15% dos magistrados e 15% dos servidores
- Identificação das cinco doenças mais frequentes nos exames;
- Identificação das cinco maiores causas de absenteísmo;
- Planejamento de ação de combate;</t>
  </si>
  <si>
    <t>- Realizar anualmente exames periódicos de saúde em 15% dos magistrados e  dos servidores ativos
- Promover pelo menos uma ação com vistas a reduzir a incidência de casos de uma das cinco doenças mais frequentes constatadas nos exames periódicos de saúde ou de uma das cinco maiores causas de absenteísmos do ano anterior.</t>
  </si>
  <si>
    <r>
      <rPr>
        <rFont val="Calibri"/>
        <color rgb="FF000000"/>
        <sz val="15.0"/>
      </rPr>
      <t xml:space="preserve">Índice de promoção da saúde de magistrados e servidores - IPSMS
</t>
    </r>
    <r>
      <rPr>
        <rFont val="Calibri"/>
        <i/>
        <color rgb="FF000000"/>
        <sz val="15.0"/>
      </rPr>
      <t>(indicador nacional)</t>
    </r>
  </si>
  <si>
    <t>Secretaria de Gestão de Pessoas
e
Secretaria de Saúde</t>
  </si>
  <si>
    <t>- Servidores e magistrados com exames periódicos de saúde promovidos
- Ações realizadas</t>
  </si>
  <si>
    <t>Preparar para a Aposentadoria</t>
  </si>
  <si>
    <t>Reestruturação do Plano de Preparação para Aposentadoria</t>
  </si>
  <si>
    <t>Conjunto de ações com o objetivo de preparação dos colaboradores para a aposentadoria</t>
  </si>
  <si>
    <r>
      <rPr>
        <rFont val="Calibri"/>
        <b/>
        <color rgb="FF000000"/>
        <sz val="15.0"/>
      </rPr>
      <t xml:space="preserve">2024: </t>
    </r>
    <r>
      <rPr>
        <rFont val="Calibri"/>
        <b val="0"/>
        <color rgb="FF000000"/>
        <sz val="15.0"/>
      </rPr>
      <t>Apresentação de projeto de reativação do plano</t>
    </r>
  </si>
  <si>
    <t>- Projeto proposto</t>
  </si>
  <si>
    <t>Implementação do projeto de preparação</t>
  </si>
  <si>
    <r>
      <rPr>
        <rFont val="Calibri"/>
        <b/>
        <color rgb="FF000000"/>
        <sz val="15.0"/>
      </rPr>
      <t xml:space="preserve">2025: </t>
    </r>
    <r>
      <rPr>
        <rFont val="Calibri"/>
        <b val="0"/>
        <color rgb="FF000000"/>
        <sz val="15.0"/>
      </rPr>
      <t>Implementação do projeto</t>
    </r>
  </si>
  <si>
    <t>- Ações realizadas</t>
  </si>
  <si>
    <t>MACROPROCESSO DE GESTÃO DE PESSOAS - GESTÃO DE INFORMAÇÕES FUNCIONAIS</t>
  </si>
  <si>
    <t>4 - Promover a integridade e a transparência em relação aos atos de gestão praticados
9 - Incrementar modelo de gestão de pessoas
Objetivo Sustentável “Reduzir progressivamente o Consumo e o Gasto” (de papel)</t>
  </si>
  <si>
    <t>Preservar e disponibilizar documentação de pessoal em meio eletrônico</t>
  </si>
  <si>
    <t>Integralizar o acervo da documentação de pessoal no Sistema de Assentamentos Funcionais</t>
  </si>
  <si>
    <t>Integralização do acervo da documentação de pessoal no Sistema de Assentamentos Funcionais (Digitalização das Pastas Funcionais)</t>
  </si>
  <si>
    <t>Digitalização das Pastas Funcionais de Magistrado e Servidores, de capa a capa, com envolvimento da Central de Digitalização da Secretaria Judiciária.</t>
  </si>
  <si>
    <r>
      <rPr>
        <rFont val="Calibri"/>
        <color rgb="FF000000"/>
        <sz val="15.0"/>
      </rPr>
      <t xml:space="preserve">- Definição de processo de trabalho para digitalização das pastas funcionais
</t>
    </r>
    <r>
      <rPr>
        <rFont val="Calibri"/>
        <b/>
        <color rgb="FF000000"/>
        <sz val="15.0"/>
      </rPr>
      <t>2023:</t>
    </r>
    <r>
      <rPr>
        <rFont val="Calibri"/>
        <color rgb="FF000000"/>
        <sz val="15.0"/>
      </rPr>
      <t xml:space="preserve"> 25% das pastas funcionais do universo alvo digitalizadas e integradas ao SAF
</t>
    </r>
    <r>
      <rPr>
        <rFont val="Calibri"/>
        <b/>
        <color rgb="FF000000"/>
        <sz val="15.0"/>
      </rPr>
      <t xml:space="preserve">2024: </t>
    </r>
    <r>
      <rPr>
        <rFont val="Calibri"/>
        <color rgb="FF000000"/>
        <sz val="15.0"/>
      </rPr>
      <t xml:space="preserve">50% das pastas funcionais do universo alvo digitalizadas e integradas ao SAF
</t>
    </r>
    <r>
      <rPr>
        <rFont val="Calibri"/>
        <b/>
        <color rgb="FF000000"/>
        <sz val="15.0"/>
      </rPr>
      <t xml:space="preserve">2025: </t>
    </r>
    <r>
      <rPr>
        <rFont val="Calibri"/>
        <color rgb="FF000000"/>
        <sz val="15.0"/>
      </rPr>
      <t xml:space="preserve">75% das pastas funcionais do universo alvo digitalizadas e integradas ao SAF
</t>
    </r>
    <r>
      <rPr>
        <rFont val="Calibri"/>
        <b/>
        <color rgb="FF000000"/>
        <sz val="15.0"/>
      </rPr>
      <t>2026</t>
    </r>
    <r>
      <rPr>
        <rFont val="Calibri"/>
        <color rgb="FF000000"/>
        <sz val="15.0"/>
      </rPr>
      <t xml:space="preserve">: 100% das pastas funcionais do universo alvo digitalizadas e integradas ao SAF
</t>
    </r>
  </si>
  <si>
    <t>(%) pastas funcionais digitalizadas no período/ pastas funcionais a digitalizar</t>
  </si>
  <si>
    <t>Coordenadoria de Informações Funcionais
Seção de Gestão Documental
Secretaria Judiciária</t>
  </si>
  <si>
    <t>- Pastas funcionais digitalizadas e integradas ao SAF</t>
  </si>
  <si>
    <t>Preservação das informações cadastrais e financeiras não migradas do Mentorh para o SIGEP-JT</t>
  </si>
  <si>
    <t>- Extração e armazenamento em banco de dados com suporte e atualização garantidos pela SETIC, das informações cadastrais e financeiras não migradas do Mentorh para o SIGEP-JT
- As informações serão acessíveis por meio de aplicação desenvolvida pela SETIC que proporcione, no mínimo, consulta, geração de relatórios e cálculos</t>
  </si>
  <si>
    <r>
      <rPr>
        <rFont val="Calibri"/>
        <color rgb="FF000000"/>
        <sz val="15.0"/>
      </rPr>
      <t xml:space="preserve">- Migração das fichas financeiras em formato PDF para consulta pelos usuários do Tribunal - </t>
    </r>
    <r>
      <rPr>
        <rFont val="Calibri"/>
        <b/>
        <color rgb="FF000000"/>
        <sz val="15.0"/>
      </rPr>
      <t>até outubro/2023</t>
    </r>
    <r>
      <rPr>
        <rFont val="Calibri"/>
        <color rgb="FF000000"/>
        <sz val="15.0"/>
      </rPr>
      <t xml:space="preserve">;
- Migração das informações cadastrais e financeiras existentes no Mentorh e não disponíveis no SIGEP - </t>
    </r>
    <r>
      <rPr>
        <rFont val="Calibri"/>
        <b/>
        <color rgb="FF000000"/>
        <sz val="15.0"/>
      </rPr>
      <t>até dezembro/2024</t>
    </r>
    <r>
      <rPr>
        <rFont val="Calibri"/>
        <color rgb="FF000000"/>
        <sz val="15.0"/>
      </rPr>
      <t xml:space="preserve">;
- Desenvolvimento de aplicação que possibilite acesso às informações cadastrais e financeiras existentes no Mentorh e não disponíveis no SIGEP- </t>
    </r>
    <r>
      <rPr>
        <rFont val="Calibri"/>
        <b/>
        <color rgb="FF000000"/>
        <sz val="15.0"/>
      </rPr>
      <t>até dezembro/2025</t>
    </r>
    <r>
      <rPr>
        <rFont val="Calibri"/>
        <color rgb="FF000000"/>
        <sz val="15.0"/>
      </rPr>
      <t xml:space="preserve">;
</t>
    </r>
  </si>
  <si>
    <t>Coordenadoria de Informações Funcionais
Coordenadoria de Pagamento de Pessoal
SETIC</t>
  </si>
  <si>
    <t>- Informações não migradas preservadas e disponíveis;
- App de acesso, consulta, geração de relatórios e de cálculos;</t>
  </si>
  <si>
    <t>08/2023</t>
  </si>
  <si>
    <t>12/2025</t>
  </si>
  <si>
    <t>Sanear o Cadastro no Sistema de Gestão de Recursos Humanos do TRT7</t>
  </si>
  <si>
    <t>Saneamento de Cadastro de Beneficios</t>
  </si>
  <si>
    <t>Saneamento de Cadastro de Benefício (PASS)</t>
  </si>
  <si>
    <t>Recadastramento de titulares e dependentes do Programa de Assistência à Saúde Suplementar - PASS</t>
  </si>
  <si>
    <t xml:space="preserve">1 recadastramento anual;
</t>
  </si>
  <si>
    <t>(%) recadastrados/ recadastrandos</t>
  </si>
  <si>
    <t xml:space="preserve">Coordenadoria de Informações Funcionais
</t>
  </si>
  <si>
    <t>- Cadastros saneados</t>
  </si>
  <si>
    <t>09/2023</t>
  </si>
  <si>
    <t>12/2026</t>
  </si>
  <si>
    <t>MACROPROCESSO DE GESTÃO DE PESSOAS - GESTÃO DE BENEFÍCIOS</t>
  </si>
  <si>
    <t>Aprimorar a Gestão de Vantagens e de Benefícios no âmbito do TRT7</t>
  </si>
  <si>
    <t>Identificar e tratar os riscos dos processos de concessão e de pagamento de vantagens e benefícios ao quadro de pessoal do TRT7</t>
  </si>
  <si>
    <t>Plano de Gestão de Riscos - Gestão de Pessoas</t>
  </si>
  <si>
    <t>Elaboração de Plano de Gestão de Riscos - Gestão de Pessoas - com foco na gestão de vantagens e benefícios</t>
  </si>
  <si>
    <r>
      <rPr>
        <rFont val="Calibri"/>
        <b/>
        <color rgb="FF000000"/>
        <sz val="15.0"/>
      </rPr>
      <t xml:space="preserve">2024: </t>
    </r>
    <r>
      <rPr>
        <rFont val="Calibri"/>
        <b val="0"/>
        <color rgb="FF000000"/>
        <sz val="15.0"/>
      </rPr>
      <t xml:space="preserve">Elaboração e apresentação do Plano de Gestão de Riscos à Administração;
</t>
    </r>
    <r>
      <rPr>
        <rFont val="Calibri"/>
        <b/>
        <color rgb="FF000000"/>
        <sz val="15.0"/>
      </rPr>
      <t xml:space="preserve">2025: </t>
    </r>
    <r>
      <rPr>
        <rFont val="Calibri"/>
        <b val="0"/>
        <color rgb="FF000000"/>
        <sz val="15.0"/>
      </rPr>
      <t>Implementação do Plano de Gestão de Riscos</t>
    </r>
  </si>
  <si>
    <t>(%) Número de riscos tratados/ total de riscos identificados</t>
  </si>
  <si>
    <t>Secretaria de Gestão de Pessoas
Coordenadoria de Pagamento de Pessoal</t>
  </si>
  <si>
    <t>- Riscos identificados
- Plano de Tratamento de Riscos</t>
  </si>
  <si>
    <t>MACROPROCESSO DE GESTÃO DE PESSOAS - MONITORAMENTO INTERNO</t>
  </si>
  <si>
    <t>Implantar a Gestão de Processos na Secretaria de Gestão de Pessoas</t>
  </si>
  <si>
    <t>Aprimorar os processos de trabalho críticos para a Gestão de Pessoas do TRT7</t>
  </si>
  <si>
    <t>Aprimoramento dos processos de trabalho críticos para a Gestão de Pessoas do TRT7</t>
  </si>
  <si>
    <t>Mapeamento e estabelecimento de ciclos de melhoria para os processos criticos da SGPe.</t>
  </si>
  <si>
    <r>
      <rPr>
        <rFont val="Calibri"/>
        <b/>
        <color rgb="FF000000"/>
        <sz val="15.0"/>
      </rPr>
      <t>2023:</t>
    </r>
    <r>
      <rPr>
        <rFont val="Calibri"/>
        <b val="0"/>
        <color rgb="FF000000"/>
        <sz val="15.0"/>
      </rPr>
      <t xml:space="preserve"> Mapear e estabelecer ciclos de melhoria para 10% dos processos criticos para a Gestão de Pessoas;
</t>
    </r>
    <r>
      <rPr>
        <rFont val="Calibri"/>
        <b/>
        <color rgb="FF000000"/>
        <sz val="15.0"/>
      </rPr>
      <t xml:space="preserve">2024: </t>
    </r>
    <r>
      <rPr>
        <rFont val="Calibri"/>
        <b val="0"/>
        <color rgb="FF000000"/>
        <sz val="15.0"/>
      </rPr>
      <t xml:space="preserve">Mapear e estabelecer ciclos de melhoria para 20% dos processos criticos para a Gestão de Pessoas
</t>
    </r>
    <r>
      <rPr>
        <rFont val="Calibri"/>
        <b/>
        <color rgb="FF000000"/>
        <sz val="15.0"/>
      </rPr>
      <t>2025:</t>
    </r>
    <r>
      <rPr>
        <rFont val="Calibri"/>
        <b val="0"/>
        <color rgb="FF000000"/>
        <sz val="15.0"/>
      </rPr>
      <t xml:space="preserve"> Mapear e estabelecer ciclos de melhoria para + 20% dos processos criticos para a Gestão de Pessoas
</t>
    </r>
    <r>
      <rPr>
        <rFont val="Calibri"/>
        <b/>
        <color rgb="FF000000"/>
        <sz val="15.0"/>
      </rPr>
      <t>2026:</t>
    </r>
    <r>
      <rPr>
        <rFont val="Calibri"/>
        <b val="0"/>
        <color rgb="FF000000"/>
        <sz val="15.0"/>
      </rPr>
      <t xml:space="preserve"> Mapear e estabelecer ciclos de melhoria para + 20% dos processos criticos para a Gestão de Pessoas</t>
    </r>
  </si>
  <si>
    <t>(%) Processos críticos de GP mapeados/ Processos críticos de GP</t>
  </si>
  <si>
    <t>Secretaria de Gestão de Pessoas e 
Comitê específico</t>
  </si>
  <si>
    <t>- Processos críticos mapeados;
- Processos críticos remodelados;</t>
  </si>
  <si>
    <t>Monitorar o desempenho da Gestão de Pessoas</t>
  </si>
  <si>
    <t>Prestar contas dos resultados das iniciativas relacionadas no Plano Tático de Gestão de Pessoas</t>
  </si>
  <si>
    <t>Relatórios das Iniciativas do Plano Tático de Gestão de Pessoas</t>
  </si>
  <si>
    <t>Prestação de contas dos resultados das iniciativas relacionadas no Plano Tático de Gestão de Pessoas</t>
  </si>
  <si>
    <r>
      <rPr>
        <rFont val="Calibri"/>
        <b/>
        <color rgb="FF000000"/>
        <sz val="15.0"/>
      </rPr>
      <t xml:space="preserve">Até 2026: </t>
    </r>
    <r>
      <rPr>
        <rFont val="Calibri"/>
        <b val="0"/>
        <color rgb="FF000000"/>
        <sz val="15.0"/>
      </rPr>
      <t xml:space="preserve">Disponibilizar paulatinamente, no sítio do Tribunal, o acompanhamento das ações e indicadores
</t>
    </r>
    <r>
      <rPr>
        <rFont val="Calibri"/>
        <b/>
        <color rgb="FF000000"/>
        <sz val="15.0"/>
      </rPr>
      <t xml:space="preserve">2024: </t>
    </r>
    <r>
      <rPr>
        <rFont val="Calibri"/>
        <b val="0"/>
        <color rgb="FF000000"/>
        <sz val="15.0"/>
      </rPr>
      <t>Desenvolvimento de dashboards ou relatórios dos indicadores definidos no Plano Tático de Gestão de Pessoas</t>
    </r>
  </si>
  <si>
    <t>(%) Iniciativas relatadas/ Total de Iniciativas do Plano de Contribuição</t>
  </si>
  <si>
    <t>Unidades responsáveis por cada iniciativa</t>
  </si>
  <si>
    <t>- Relatórios de Status das Iniciativas;</t>
  </si>
  <si>
    <t>Monitorar os resultados, por meio de reuniões periódicas de análise da estratégia</t>
  </si>
  <si>
    <t>Monitoramento dos resultados, por meio de reuniões periódicas de análise da estratégia (RAE - GP)</t>
  </si>
  <si>
    <t>Estabelecimento, junto à instância adequada, de formato e periodicidade de reuniões para Revisão e Avaliação da Estratégia e Acompanhamento das Iniciativas, com base nas metas e nos indicadores estabelecidos.</t>
  </si>
  <si>
    <t>Realizar 3 RAE's no período/ano;</t>
  </si>
  <si>
    <t>(%) Qtde de RAEs realizadas/ Qtde de RAEs programadas</t>
  </si>
  <si>
    <t>Comitê Gestor Local de Gestão de Pessoas</t>
  </si>
  <si>
    <t>- Formulários trimestrais de acompanhamento das iniciativas dos Plano de Contribuição de Gestão de Pessoas do Tribunal;
- Encaminhamentos decorrentes da análise</t>
  </si>
  <si>
    <t>MACROPROCESSO DE GESTÃO DE PESSOAS - COMUNICAÇÃO DAS AÇÕES DE GESTÃO DE PESSOAS</t>
  </si>
  <si>
    <t>Promover a transparência ativa da Governança e da Gestão de Pessoas do TRT7</t>
  </si>
  <si>
    <t>Divulgar ações, projetos, produtos e resultados da gestão de pessoas do TRT7</t>
  </si>
  <si>
    <t>Atualização da página de Governança de Gestão de Pessoas do TRT7</t>
  </si>
  <si>
    <t>Atualização geral do conteúdo atual, bastante defasado; ato contínuo, estabelecimento de um processo para disponibilização e atualização das informações definidas por normativos, pelas instâncias de governança e/ou por instâncias de controle no sítio do Tribunal na Internet.</t>
  </si>
  <si>
    <r>
      <rPr>
        <rFont val="Calibri"/>
        <b/>
        <color rgb="FF000000"/>
        <sz val="15.0"/>
      </rPr>
      <t xml:space="preserve">2024: </t>
    </r>
    <r>
      <rPr>
        <rFont val="Calibri"/>
        <b val="0"/>
        <color rgb="FF000000"/>
        <sz val="15.0"/>
      </rPr>
      <t xml:space="preserve">atualização da página de governança ;
</t>
    </r>
    <r>
      <rPr>
        <rFont val="Calibri"/>
        <b/>
        <color rgb="FF000000"/>
        <sz val="15.0"/>
      </rPr>
      <t>2025:</t>
    </r>
    <r>
      <rPr>
        <rFont val="Calibri"/>
        <b val="0"/>
        <color rgb="FF000000"/>
        <sz val="15.0"/>
      </rPr>
      <t xml:space="preserve"> implementação do processo de alimentação e atualização da página</t>
    </r>
  </si>
  <si>
    <t>Incremento dos acessos à página de Governança e Gestão de Pessoas do TRT7</t>
  </si>
  <si>
    <t xml:space="preserve">- Página de Governança de Gestão de Pessoas do TRT7 atualizada </t>
  </si>
  <si>
    <t>Iniciativas -  Plano Tático de Gestão de Pessoas</t>
  </si>
  <si>
    <t>AÇÃO(ÕES) REQUISITO(S)</t>
  </si>
  <si>
    <t>NORMA/ DEMANDA COGENTE?</t>
  </si>
  <si>
    <t>Aprovado (Sim / Não )</t>
  </si>
  <si>
    <t>V - Valor para o Tribunal (1-10)</t>
  </si>
  <si>
    <t>C - Urgência da Implementação (1-10)</t>
  </si>
  <si>
    <t>R - Risco / Oportunidade (1-10)</t>
  </si>
  <si>
    <t>D - Duração / Esforço - (1-10)</t>
  </si>
  <si>
    <t>P - prioridade
P = (V+C+R-D)/4</t>
  </si>
  <si>
    <t>Meta</t>
  </si>
  <si>
    <t>Indicador</t>
  </si>
  <si>
    <t>MACROPROCESSO RECRUTAMENTO E SELEÇÃO</t>
  </si>
  <si>
    <t>Decreto 9991/2019
Res.CNJ 240/2016</t>
  </si>
  <si>
    <t>Res. CSJT 229/2018
Referenciais TCU
Ato CSJT 84/2022 - Anexo II - Plano Intraorganizacional de Gestão de Pessoas
iGG - Gestão de Pessoas</t>
  </si>
  <si>
    <t>Referenciais TCU
Ato CSJT 84/2022 - Anexo II - Plano Intraorganização Gestão de Pessoas
iGG - Gestão de Pessoas</t>
  </si>
  <si>
    <t>Res. CSJT 296/2020
Cesta de Indicadores da JT</t>
  </si>
  <si>
    <t>MACROPROCESSO DESENVOLVIMENTO</t>
  </si>
  <si>
    <t>Boas Práticas
Resolução CSJT 92/2011
Resolução CNJ 192/2014
Meta CNJ em 2014</t>
  </si>
  <si>
    <t>Ato CSJT316/2014</t>
  </si>
  <si>
    <t>2, 5 e 6</t>
  </si>
  <si>
    <t>Resolução CSJT 92/2011
Resolução CNJ 192/2014
Res. CSJT 229/2018
Referenciais TCU
Ato CSJT 84/2022 - Anexo II - Plano Intraorganização Gestão de Pessoas</t>
  </si>
  <si>
    <t>2, 5, 6 e 7</t>
  </si>
  <si>
    <t>iGG - Gestão de Pessoas
Proposta de Intervenção da Pesquisa de Clima</t>
  </si>
  <si>
    <t>Proposta de Intervenção da Pesquisa de Clima</t>
  </si>
  <si>
    <t>MACROPROCESSO GESTÃO DE DESEMPENHO</t>
  </si>
  <si>
    <t>Ato Nacional e TRT7
iGG - Gestão de Pessoas</t>
  </si>
  <si>
    <t>Ato Nacional e Ato TRT7 75/2021
iGG - Gestão de Pessoas</t>
  </si>
  <si>
    <t>Ato CSJT 84/2022 - Anexo II - Plano Intraorganização Gestão de Pessoas
iGG - Gestão de Pessoas</t>
  </si>
  <si>
    <t>MACROPROCESSO GESTÃO DA SAÚDE E DA QUALIDADE DE VIDA</t>
  </si>
  <si>
    <t>RESOLUÇÃO NORMATIVA TRT7 Nº 8/2020</t>
  </si>
  <si>
    <t>iGG - Gestão de Pessoas</t>
  </si>
  <si>
    <t>iGG - Gestão de Pessoas
Cesta de Indicadores da JT</t>
  </si>
  <si>
    <t>Resolução CNJ 207/2015
Meta Nacional 10 (CNJ) em 2023
Meta do CNJ tb em 2020, 2021, 2022
Glossário de Indicadores - CNJ</t>
  </si>
  <si>
    <t>Resolução CNJ 207/2015
Resolução CSJT 342/2022
Meta Nacional 10 (CNJ) em 2023
Meta do CNJ tb em 2020, 2021, 2022
Glossário de Indicadores - CNJ</t>
  </si>
  <si>
    <t>MACROPROCESSO GESTÃO DE INFORMAÇÕES FUNCIONAIS</t>
  </si>
  <si>
    <t>Boas Práticas</t>
  </si>
  <si>
    <t>Atos TRT7 125/2019 e 3/2020
Boas Práticas
Auditoria SAUDI</t>
  </si>
  <si>
    <t>MACROPROCESSO GESTÃO DE BENEFÍCIOS</t>
  </si>
  <si>
    <t>Resolução CNJ 410/2021
Ato CSJT 84/2022 - Anexo II - Plano Intraorganização Gestão de Pessoas
Cesta de Indicadores da JT</t>
  </si>
  <si>
    <t>MACROPROCESSO MONITORAMENTO INTERNO</t>
  </si>
  <si>
    <t>Aprovação do Plano Tático, com metas e indicadores</t>
  </si>
  <si>
    <t>Res. CSJT 259/2020
Ato TRT7 168/2018</t>
  </si>
  <si>
    <t>MACROPROCESSO COMUNICAÇÃO DAS AÇÕES DE GESTÃO DE PESSOAS</t>
  </si>
  <si>
    <t>1, 19</t>
  </si>
  <si>
    <t>iGG - Gestão de Pessoas
Boas Práticas</t>
  </si>
  <si>
    <t>Legenda</t>
  </si>
  <si>
    <t>Amarelo</t>
  </si>
  <si>
    <t>Branco</t>
  </si>
  <si>
    <t>Vermelho</t>
  </si>
  <si>
    <t>Laranja</t>
  </si>
  <si>
    <t>Índice de aderência à Resolução CSJT n.92/2011, Resolução  n.192/2014 e à Meta CNJ em 2014.</t>
  </si>
  <si>
    <t>INDICADOR DE GESTÃO DE PESSOAS (1)</t>
  </si>
  <si>
    <t>AVALIAÇÃO 2021</t>
  </si>
  <si>
    <t>PLANO DE CONTRIBUIÇÃO DA GESTÃO DE PESSOAS</t>
  </si>
  <si>
    <t>MACROPROCESSO</t>
  </si>
  <si>
    <t>LINHA DE AÇÃO</t>
  </si>
  <si>
    <t>2152- A liderança monitora o desempenho da gestão de pessoas</t>
  </si>
  <si>
    <t>INICIAL</t>
  </si>
  <si>
    <t>MONITORAMENTO INTERNO</t>
  </si>
  <si>
    <t>Prestar contas dos resultados das iniciativas relacionadas no Plano de Contribuição de Gestão de Pessoas</t>
  </si>
  <si>
    <t>Relatórios das Iniciativas do Plano de Contribuição de Gestão de Pessoas</t>
  </si>
  <si>
    <t>Relatório de Análise da Estratégia - Gestão de Pessoas (RAE - GP)</t>
  </si>
  <si>
    <t>a) rotinas de monitoramento do desempenho da gestão de pessoas estão definidas</t>
  </si>
  <si>
    <t>Resposta TRT7</t>
  </si>
  <si>
    <t>SIM</t>
  </si>
  <si>
    <t>b) há acompanhamento na execução dos planos vigentes quanto ao alcance das metas estabelecidas</t>
  </si>
  <si>
    <t>c) os indicadores de desempenho da gestão de pessoas estão implantados (há coleta e análise dos dados necessários à medição de desempenho)</t>
  </si>
  <si>
    <t>NÃO</t>
  </si>
  <si>
    <t>d) relatórios de medição de desempenho da gestão de pessoas estão disponíveis à liderança</t>
  </si>
  <si>
    <t>4113. A organização verifica se os gestores cumprem as políticas de gestão de pessoas</t>
  </si>
  <si>
    <t>-</t>
  </si>
  <si>
    <t>4122. Os perfis profissionais desejados para cada ocupação ou grupo de ocupações de colaboradores da organização estão definidos e documentados</t>
  </si>
  <si>
    <t>DESENVOLVIMENTO</t>
  </si>
  <si>
    <t>Implantação do Sistema PROGECOM</t>
  </si>
  <si>
    <t>Atualização de matrizes de competência gerais (organizacionais) e específicas (profissionais)</t>
  </si>
  <si>
    <t>4131. A escolha dos gestores ocorre segundo perfis profissionais previamente definidos e documentados</t>
  </si>
  <si>
    <t>Atualização de perfis profissionais</t>
  </si>
  <si>
    <t>4134. A organização aloca os colaboradores com base na comparação entre os perfis profissionais apresentados por eles e os perfis profissionais desejados (documentados) pelas unidades organizacionais</t>
  </si>
  <si>
    <t>4140. Assegurar a disponibilidade de sucessores qualificados</t>
  </si>
  <si>
    <t>INEXPRESSIVO</t>
  </si>
  <si>
    <t>4141. Há uma política, ou programa, de sucessão</t>
  </si>
  <si>
    <t>4142. As ocupações críticas da organização estão identificadas</t>
  </si>
  <si>
    <t>RECRUTAMENTO E SELEÇÃO</t>
  </si>
  <si>
    <t>Identificação das ocupações críticas</t>
  </si>
  <si>
    <t>4143. Há plano de sucessão para as ocupações críticas</t>
  </si>
  <si>
    <t>4144. A organização executa ações educacionais para assegurar a disponibilidade de sucessores qualificados para as ocupações críticas</t>
  </si>
  <si>
    <t>GESTÃO DE DESEMPENHO</t>
  </si>
  <si>
    <t>Desenvolver as competências dos colaboradores e dos gestores das ocupações críticas para o TRT7</t>
  </si>
  <si>
    <t>Capacitação com foco nos gaps de competência dos colaboradores e dos gestores das ocupações críticas para o TRT7</t>
  </si>
  <si>
    <t>Identificação e documentação de GAPs de competência (ocupações críticas)</t>
  </si>
  <si>
    <t>Capacitação nos gaps de competência identificados (ocupações críticas)</t>
  </si>
  <si>
    <t>4151. As lacunas de competências dos colaboradores e gestores da organização são identificadas e documentadas</t>
  </si>
  <si>
    <t>Gerir o desempenho dos colaboradores e dos gestores do TRT7</t>
  </si>
  <si>
    <t>Identificar e documentar as necessidades individuais de capacitação durante o processo de avaliação de desempenho dos servidores</t>
  </si>
  <si>
    <t>4161. O ambiente de trabalho organizacional é avaliado</t>
  </si>
  <si>
    <t>GESTÃO DA SAÚDE E DA QUALIDADE DE VIDA</t>
  </si>
  <si>
    <t>4171. A organização estabelece metas de desempenho individuais e/ou de equipes vinculadas aos planos organizacionais</t>
  </si>
  <si>
    <t>(1)</t>
  </si>
  <si>
    <t>RELATÓRIO INDIVIDUAL iGG TRT7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</si>
</sst>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YYYY"/>
    <numFmt numFmtId="165" formatCode="M/YYYY"/>
    <numFmt numFmtId="166" formatCode="M/D/YY"/>
  </numFmts>
  <fonts count="23">
    <font>
      <sz val="11.0"/>
      <color rgb="FF000000"/>
      <name val="Calibri"/>
      <scheme val="minor"/>
    </font>
    <font>
      <b/>
      <sz val="28.0"/>
      <color rgb="FF671517"/>
      <name val="Calibri"/>
    </font>
    <font>
      <b/>
      <sz val="24.0"/>
      <color rgb="FF671517"/>
      <name val="Calibri"/>
    </font>
    <font/>
    <font>
      <b/>
      <sz val="14.0"/>
      <color rgb="FF000000"/>
      <name val="Calibri"/>
    </font>
    <font>
      <sz val="12.0"/>
      <color rgb="FF000000"/>
      <name val="Calibri"/>
    </font>
    <font>
      <b/>
      <sz val="15.0"/>
      <color rgb="FF000000"/>
      <name val="Calibri"/>
    </font>
    <font>
      <sz val="15.0"/>
      <color rgb="FF000000"/>
      <name val="Calibri"/>
    </font>
    <font>
      <sz val="11.0"/>
      <color rgb="FF000000"/>
      <name val="Arial"/>
    </font>
    <font>
      <b/>
      <u/>
      <sz val="11.0"/>
      <color rgb="FF0000FF"/>
      <name val="Arial"/>
    </font>
    <font>
      <b/>
      <sz val="11.0"/>
      <color rgb="FF000000"/>
      <name val="Arial"/>
    </font>
    <font>
      <b/>
      <sz val="12.0"/>
      <color rgb="FF000000"/>
      <name val="Arial"/>
    </font>
    <font>
      <sz val="11.0"/>
      <color rgb="FF000000"/>
      <name val="Calibri"/>
    </font>
    <font>
      <b/>
      <sz val="11.0"/>
      <color rgb="FF000000"/>
      <name val="Times New Roman"/>
    </font>
    <font>
      <u/>
      <sz val="12.0"/>
      <color rgb="FF1155CC"/>
      <name val="Times New Roman"/>
    </font>
    <font>
      <sz val="12.0"/>
      <color rgb="FF000000"/>
      <name val="Arial"/>
    </font>
    <font>
      <u/>
      <sz val="12.0"/>
      <color rgb="FF1155CC"/>
      <name val="Times New Roman"/>
    </font>
    <font>
      <u/>
      <sz val="12.0"/>
      <color rgb="FF1155CC"/>
      <name val="Times New Roman"/>
    </font>
    <font>
      <u/>
      <sz val="12.0"/>
      <color rgb="FF1155CC"/>
      <name val="Times New Roman"/>
    </font>
    <font>
      <b/>
      <sz val="12.0"/>
      <color rgb="FF000000"/>
      <name val="Times New Roman"/>
    </font>
    <font>
      <b/>
      <sz val="9.0"/>
      <color rgb="FF000000"/>
      <name val="Times New Roman"/>
    </font>
    <font>
      <sz val="11.0"/>
      <color rgb="FF000000"/>
      <name val="Times New Roman"/>
    </font>
    <font>
      <u/>
      <sz val="11.0"/>
      <color rgb="FF0000FF"/>
      <name val="Times New Roman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1C232"/>
        <bgColor rgb="FFF1C232"/>
      </patternFill>
    </fill>
  </fills>
  <borders count="3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medium">
        <color rgb="FF671517"/>
      </bottom>
    </border>
    <border>
      <left/>
      <right/>
      <top style="thin">
        <color rgb="FF000000"/>
      </top>
      <bottom style="medium">
        <color rgb="FF671517"/>
      </bottom>
    </border>
    <border>
      <left/>
      <right style="thin">
        <color rgb="FF000000"/>
      </right>
      <top style="thin">
        <color rgb="FF000000"/>
      </top>
      <bottom style="medium">
        <color rgb="FF671517"/>
      </bottom>
    </border>
    <border>
      <left style="thin">
        <color rgb="FF000000"/>
      </left>
      <right/>
      <top/>
      <bottom style="thin">
        <color rgb="FF671517"/>
      </bottom>
    </border>
    <border>
      <left style="thin">
        <color rgb="FF671517"/>
      </left>
      <bottom style="thin">
        <color rgb="FF671517"/>
      </bottom>
    </border>
    <border>
      <bottom style="thin">
        <color rgb="FF671517"/>
      </bottom>
    </border>
    <border>
      <right style="thin">
        <color rgb="FF000000"/>
      </right>
      <bottom style="thin">
        <color rgb="FF671517"/>
      </bottom>
    </border>
    <border>
      <left style="thin">
        <color rgb="FF000000"/>
      </left>
      <right/>
      <top style="thin">
        <color rgb="FF671517"/>
      </top>
      <bottom style="thin">
        <color rgb="FF671517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2" fontId="4" numFmtId="0" xfId="0" applyAlignment="1" applyBorder="1" applyFont="1">
      <alignment shrinkToFit="0" vertical="center" wrapText="0"/>
    </xf>
    <xf borderId="6" fillId="2" fontId="4" numFmtId="0" xfId="0" applyAlignment="1" applyBorder="1" applyFont="1">
      <alignment shrinkToFit="0" vertical="center" wrapText="0"/>
    </xf>
    <xf borderId="7" fillId="2" fontId="4" numFmtId="0" xfId="0" applyAlignment="1" applyBorder="1" applyFont="1">
      <alignment shrinkToFit="0" vertical="center" wrapText="0"/>
    </xf>
    <xf borderId="8" fillId="3" fontId="4" numFmtId="0" xfId="0" applyAlignment="1" applyBorder="1" applyFill="1" applyFont="1">
      <alignment horizontal="left" shrinkToFit="0" vertical="center" wrapText="0"/>
    </xf>
    <xf borderId="9" fillId="0" fontId="5" numFmtId="0" xfId="0" applyAlignment="1" applyBorder="1" applyFont="1">
      <alignment horizontal="left" shrinkToFit="0" vertical="center" wrapText="0"/>
    </xf>
    <xf borderId="10" fillId="0" fontId="3" numFmtId="0" xfId="0" applyBorder="1" applyFont="1"/>
    <xf borderId="11" fillId="0" fontId="3" numFmtId="0" xfId="0" applyBorder="1" applyFont="1"/>
    <xf borderId="12" fillId="3" fontId="4" numFmtId="0" xfId="0" applyAlignment="1" applyBorder="1" applyFont="1">
      <alignment horizontal="left" shrinkToFit="0" vertical="center" wrapText="0"/>
    </xf>
    <xf borderId="9" fillId="0" fontId="5" numFmtId="0" xfId="0" applyAlignment="1" applyBorder="1" applyFont="1">
      <alignment horizontal="left" shrinkToFit="0" vertical="center" wrapText="1"/>
    </xf>
    <xf borderId="13" fillId="2" fontId="4" numFmtId="0" xfId="0" applyAlignment="1" applyBorder="1" applyFont="1">
      <alignment shrinkToFit="0" vertical="center" wrapText="0"/>
    </xf>
    <xf borderId="1" fillId="2" fontId="4" numFmtId="0" xfId="0" applyAlignment="1" applyBorder="1" applyFont="1">
      <alignment shrinkToFit="0" vertical="center" wrapText="0"/>
    </xf>
    <xf borderId="14" fillId="2" fontId="4" numFmtId="0" xfId="0" applyAlignment="1" applyBorder="1" applyFont="1">
      <alignment shrinkToFit="0" vertical="center" wrapText="0"/>
    </xf>
    <xf borderId="15" fillId="4" fontId="4" numFmtId="0" xfId="0" applyAlignment="1" applyBorder="1" applyFill="1" applyFont="1">
      <alignment horizontal="center" shrinkToFit="0" vertical="center" wrapText="1"/>
    </xf>
    <xf borderId="15" fillId="4" fontId="4" numFmtId="0" xfId="0" applyAlignment="1" applyBorder="1" applyFont="1">
      <alignment horizontal="center" shrinkToFit="0" vertical="center" wrapText="0"/>
    </xf>
    <xf borderId="16" fillId="5" fontId="6" numFmtId="0" xfId="0" applyAlignment="1" applyBorder="1" applyFill="1" applyFont="1">
      <alignment horizontal="center" shrinkToFit="0" vertical="center" wrapText="1"/>
    </xf>
    <xf borderId="17" fillId="0" fontId="3" numFmtId="0" xfId="0" applyBorder="1" applyFont="1"/>
    <xf borderId="18" fillId="6" fontId="7" numFmtId="0" xfId="0" applyAlignment="1" applyBorder="1" applyFill="1" applyFont="1">
      <alignment horizontal="center" shrinkToFit="0" vertical="center" wrapText="1"/>
    </xf>
    <xf borderId="19" fillId="6" fontId="7" numFmtId="0" xfId="0" applyAlignment="1" applyBorder="1" applyFont="1">
      <alignment horizontal="center" shrinkToFit="0" vertical="center" wrapText="1"/>
    </xf>
    <xf borderId="15" fillId="6" fontId="7" numFmtId="0" xfId="0" applyAlignment="1" applyBorder="1" applyFont="1">
      <alignment horizontal="center" shrinkToFit="0" vertical="center" wrapText="1"/>
    </xf>
    <xf borderId="15" fillId="7" fontId="7" numFmtId="0" xfId="0" applyAlignment="1" applyBorder="1" applyFill="1" applyFont="1">
      <alignment horizontal="center" shrinkToFit="0" vertical="center" wrapText="1"/>
    </xf>
    <xf borderId="20" fillId="6" fontId="7" numFmtId="0" xfId="0" applyAlignment="1" applyBorder="1" applyFont="1">
      <alignment horizontal="center" shrinkToFit="0" vertical="center" wrapText="1"/>
    </xf>
    <xf borderId="15" fillId="6" fontId="7" numFmtId="164" xfId="0" applyAlignment="1" applyBorder="1" applyFont="1" applyNumberFormat="1">
      <alignment horizontal="center" shrinkToFit="0" vertical="center" wrapText="1"/>
    </xf>
    <xf borderId="15" fillId="6" fontId="7" numFmtId="165" xfId="0" applyAlignment="1" applyBorder="1" applyFont="1" applyNumberFormat="1">
      <alignment horizontal="center" shrinkToFit="0" vertical="center" wrapText="1"/>
    </xf>
    <xf borderId="21" fillId="0" fontId="3" numFmtId="0" xfId="0" applyBorder="1" applyFont="1"/>
    <xf borderId="15" fillId="6" fontId="6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15" fillId="7" fontId="7" numFmtId="49" xfId="0" applyAlignment="1" applyBorder="1" applyFont="1" applyNumberFormat="1">
      <alignment horizontal="center" shrinkToFit="0" vertical="center" wrapText="1"/>
    </xf>
    <xf borderId="18" fillId="7" fontId="7" numFmtId="0" xfId="0" applyAlignment="1" applyBorder="1" applyFont="1">
      <alignment horizontal="center" shrinkToFit="0" vertical="center" wrapText="1"/>
    </xf>
    <xf borderId="13" fillId="6" fontId="7" numFmtId="0" xfId="0" applyAlignment="1" applyBorder="1" applyFont="1">
      <alignment horizontal="center" shrinkToFit="0" vertical="center" wrapText="1"/>
    </xf>
    <xf borderId="1" fillId="6" fontId="7" numFmtId="0" xfId="0" applyAlignment="1" applyBorder="1" applyFont="1">
      <alignment horizontal="center" shrinkToFit="0" vertical="center" wrapText="1"/>
    </xf>
    <xf borderId="1" fillId="7" fontId="7" numFmtId="0" xfId="0" applyAlignment="1" applyBorder="1" applyFont="1">
      <alignment horizontal="center" shrinkToFit="0" vertical="center" wrapText="1"/>
    </xf>
    <xf borderId="14" fillId="6" fontId="7" numFmtId="0" xfId="0" applyAlignment="1" applyBorder="1" applyFont="1">
      <alignment horizontal="center" shrinkToFit="0" vertical="center" wrapText="1"/>
    </xf>
    <xf borderId="14" fillId="8" fontId="8" numFmtId="0" xfId="0" applyAlignment="1" applyBorder="1" applyFill="1" applyFont="1">
      <alignment shrinkToFit="0" vertical="center" wrapText="1"/>
    </xf>
    <xf borderId="20" fillId="8" fontId="9" numFmtId="0" xfId="0" applyAlignment="1" applyBorder="1" applyFont="1">
      <alignment shrinkToFit="0" vertical="center" wrapText="1"/>
    </xf>
    <xf borderId="20" fillId="8" fontId="10" numFmtId="0" xfId="0" applyAlignment="1" applyBorder="1" applyFont="1">
      <alignment horizontal="center" shrinkToFit="0" vertical="center" wrapText="1"/>
    </xf>
    <xf borderId="20" fillId="8" fontId="10" numFmtId="0" xfId="0" applyAlignment="1" applyBorder="1" applyFont="1">
      <alignment shrinkToFit="0" vertical="center" wrapText="1"/>
    </xf>
    <xf borderId="20" fillId="8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23" fillId="9" fontId="8" numFmtId="0" xfId="0" applyAlignment="1" applyBorder="1" applyFill="1" applyFont="1">
      <alignment shrinkToFit="0" vertical="center" wrapText="1"/>
    </xf>
    <xf borderId="24" fillId="0" fontId="3" numFmtId="0" xfId="0" applyBorder="1" applyFont="1"/>
    <xf borderId="23" fillId="5" fontId="10" numFmtId="0" xfId="0" applyAlignment="1" applyBorder="1" applyFont="1">
      <alignment horizontal="center" shrinkToFit="0" vertical="center" wrapText="1"/>
    </xf>
    <xf borderId="25" fillId="0" fontId="3" numFmtId="0" xfId="0" applyBorder="1" applyFont="1"/>
    <xf borderId="26" fillId="0" fontId="3" numFmtId="0" xfId="0" applyBorder="1" applyFont="1"/>
    <xf borderId="22" fillId="0" fontId="13" numFmtId="0" xfId="0" applyAlignment="1" applyBorder="1" applyFont="1">
      <alignment horizontal="center" shrinkToFit="0" vertical="center" wrapText="1"/>
    </xf>
    <xf borderId="27" fillId="0" fontId="14" numFmtId="0" xfId="0" applyAlignment="1" applyBorder="1" applyFont="1">
      <alignment shrinkToFit="0" vertical="center" wrapText="1"/>
    </xf>
    <xf borderId="27" fillId="0" fontId="8" numFmtId="0" xfId="0" applyAlignment="1" applyBorder="1" applyFont="1">
      <alignment horizontal="center" shrinkToFit="0" vertical="center" wrapText="1"/>
    </xf>
    <xf borderId="28" fillId="10" fontId="8" numFmtId="0" xfId="0" applyAlignment="1" applyBorder="1" applyFill="1" applyFont="1">
      <alignment shrinkToFit="0" vertical="center" wrapText="1"/>
    </xf>
    <xf borderId="27" fillId="0" fontId="15" numFmtId="0" xfId="0" applyAlignment="1" applyBorder="1" applyFont="1">
      <alignment horizontal="center" shrinkToFit="0" vertical="center" wrapText="1"/>
    </xf>
    <xf borderId="27" fillId="0" fontId="8" numFmtId="0" xfId="0" applyAlignment="1" applyBorder="1" applyFont="1">
      <alignment shrinkToFit="0" vertical="center" wrapText="1"/>
    </xf>
    <xf borderId="27" fillId="0" fontId="16" numFmtId="49" xfId="0" applyAlignment="1" applyBorder="1" applyFont="1" applyNumberFormat="1">
      <alignment shrinkToFit="0" vertical="center" wrapText="1"/>
    </xf>
    <xf borderId="27" fillId="0" fontId="13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10" fontId="8" numFmtId="0" xfId="0" applyAlignment="1" applyBorder="1" applyFont="1">
      <alignment shrinkToFit="0" vertical="center" wrapText="1"/>
    </xf>
    <xf borderId="15" fillId="0" fontId="15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shrinkToFit="0" vertical="center" wrapText="1"/>
    </xf>
    <xf borderId="29" fillId="11" fontId="13" numFmtId="0" xfId="0" applyAlignment="1" applyBorder="1" applyFill="1" applyFont="1">
      <alignment horizontal="center" shrinkToFit="0" vertical="center" wrapText="1"/>
    </xf>
    <xf borderId="28" fillId="11" fontId="17" numFmtId="0" xfId="0" applyAlignment="1" applyBorder="1" applyFont="1">
      <alignment shrinkToFit="0" vertical="center" wrapText="1"/>
    </xf>
    <xf borderId="28" fillId="11" fontId="8" numFmtId="0" xfId="0" applyAlignment="1" applyBorder="1" applyFont="1">
      <alignment horizontal="center" shrinkToFit="0" vertical="center" wrapText="1"/>
    </xf>
    <xf borderId="28" fillId="11" fontId="8" numFmtId="0" xfId="0" applyAlignment="1" applyBorder="1" applyFont="1">
      <alignment shrinkToFit="0" vertical="center" wrapText="1"/>
    </xf>
    <xf borderId="28" fillId="11" fontId="15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shrinkToFit="0" vertical="center" wrapText="1"/>
    </xf>
    <xf borderId="28" fillId="2" fontId="13" numFmtId="0" xfId="0" applyAlignment="1" applyBorder="1" applyFont="1">
      <alignment horizontal="center" shrinkToFit="0" vertical="center" wrapText="1"/>
    </xf>
    <xf borderId="28" fillId="2" fontId="18" numFmtId="0" xfId="0" applyAlignment="1" applyBorder="1" applyFont="1">
      <alignment shrinkToFit="0" vertical="center" wrapText="1"/>
    </xf>
    <xf borderId="15" fillId="2" fontId="8" numFmtId="0" xfId="0" applyAlignment="1" applyBorder="1" applyFont="1">
      <alignment horizontal="center" shrinkToFit="0" vertical="center" wrapText="1"/>
    </xf>
    <xf borderId="15" fillId="2" fontId="8" numFmtId="0" xfId="0" applyAlignment="1" applyBorder="1" applyFont="1">
      <alignment shrinkToFit="0" vertical="center" wrapText="1"/>
    </xf>
    <xf borderId="15" fillId="2" fontId="15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8" numFmtId="166" xfId="0" applyAlignment="1" applyFont="1" applyNumberFormat="1">
      <alignment shrinkToFit="0" vertical="center" wrapText="1"/>
    </xf>
    <xf borderId="30" fillId="0" fontId="8" numFmtId="166" xfId="0" applyAlignment="1" applyBorder="1" applyFont="1" applyNumberFormat="1">
      <alignment shrinkToFit="0" vertical="center" wrapText="1"/>
    </xf>
    <xf borderId="31" fillId="0" fontId="8" numFmtId="0" xfId="0" applyAlignment="1" applyBorder="1" applyFont="1">
      <alignment shrinkToFit="0" vertical="center" wrapText="1"/>
    </xf>
    <xf borderId="27" fillId="0" fontId="10" numFmtId="0" xfId="0" applyAlignment="1" applyBorder="1" applyFont="1">
      <alignment shrinkToFit="0" vertical="center" wrapText="1"/>
    </xf>
    <xf borderId="14" fillId="11" fontId="8" numFmtId="166" xfId="0" applyAlignment="1" applyBorder="1" applyFont="1" applyNumberFormat="1">
      <alignment shrinkToFit="0" vertical="center" wrapText="1"/>
    </xf>
    <xf borderId="28" fillId="11" fontId="10" numFmtId="166" xfId="0" applyAlignment="1" applyBorder="1" applyFont="1" applyNumberFormat="1">
      <alignment horizontal="center" shrinkToFit="0" vertical="center" wrapText="1"/>
    </xf>
    <xf borderId="31" fillId="0" fontId="8" numFmtId="166" xfId="0" applyAlignment="1" applyBorder="1" applyFont="1" applyNumberFormat="1">
      <alignment shrinkToFit="0" vertical="center" wrapText="1"/>
    </xf>
    <xf borderId="27" fillId="0" fontId="10" numFmtId="166" xfId="0" applyAlignment="1" applyBorder="1" applyFont="1" applyNumberFormat="1">
      <alignment horizontal="center" shrinkToFit="0" vertical="center" wrapText="1"/>
    </xf>
    <xf borderId="14" fillId="12" fontId="8" numFmtId="166" xfId="0" applyAlignment="1" applyBorder="1" applyFill="1" applyFont="1" applyNumberFormat="1">
      <alignment shrinkToFit="0" vertical="center" wrapText="1"/>
    </xf>
    <xf borderId="28" fillId="12" fontId="10" numFmtId="166" xfId="0" applyAlignment="1" applyBorder="1" applyFont="1" applyNumberFormat="1">
      <alignment horizontal="center" shrinkToFit="0" vertical="center" wrapText="1"/>
    </xf>
    <xf borderId="14" fillId="13" fontId="8" numFmtId="0" xfId="0" applyAlignment="1" applyBorder="1" applyFill="1" applyFont="1">
      <alignment shrinkToFit="0" vertical="center" wrapText="1"/>
    </xf>
    <xf borderId="28" fillId="13" fontId="10" numFmtId="0" xfId="0" applyAlignment="1" applyBorder="1" applyFont="1">
      <alignment horizontal="center" shrinkToFit="0" vertical="center" wrapText="1"/>
    </xf>
    <xf borderId="30" fillId="0" fontId="8" numFmtId="0" xfId="0" applyAlignment="1" applyBorder="1" applyFont="1">
      <alignment shrinkToFit="0" vertical="center" wrapText="1"/>
    </xf>
    <xf borderId="27" fillId="0" fontId="15" numFmtId="0" xfId="0" applyAlignment="1" applyBorder="1" applyFont="1">
      <alignment shrinkToFit="0" vertical="center" wrapText="1"/>
    </xf>
    <xf borderId="32" fillId="10" fontId="19" numFmtId="0" xfId="0" applyAlignment="1" applyBorder="1" applyFont="1">
      <alignment horizontal="center" shrinkToFit="0" vertical="center" wrapText="1"/>
    </xf>
    <xf borderId="33" fillId="0" fontId="3" numFmtId="0" xfId="0" applyBorder="1" applyFont="1"/>
    <xf borderId="18" fillId="10" fontId="19" numFmtId="0" xfId="0" applyAlignment="1" applyBorder="1" applyFont="1">
      <alignment horizontal="center" shrinkToFit="0" vertical="center" wrapText="1"/>
    </xf>
    <xf borderId="34" fillId="10" fontId="19" numFmtId="0" xfId="0" applyAlignment="1" applyBorder="1" applyFont="1">
      <alignment horizontal="center" shrinkToFit="0" vertical="center" wrapText="1"/>
    </xf>
    <xf borderId="35" fillId="0" fontId="3" numFmtId="0" xfId="0" applyBorder="1" applyFont="1"/>
    <xf borderId="36" fillId="0" fontId="3" numFmtId="0" xfId="0" applyBorder="1" applyFont="1"/>
    <xf borderId="0" fillId="0" fontId="12" numFmtId="0" xfId="0" applyAlignment="1" applyFont="1">
      <alignment shrinkToFit="0" vertical="center" wrapText="0"/>
    </xf>
    <xf borderId="37" fillId="0" fontId="3" numFmtId="0" xfId="0" applyBorder="1" applyFont="1"/>
    <xf borderId="27" fillId="0" fontId="3" numFmtId="0" xfId="0" applyBorder="1" applyFont="1"/>
    <xf borderId="15" fillId="10" fontId="20" numFmtId="0" xfId="0" applyAlignment="1" applyBorder="1" applyFont="1">
      <alignment horizontal="center" shrinkToFit="0" vertical="center" wrapText="1"/>
    </xf>
    <xf borderId="32" fillId="0" fontId="13" numFmtId="0" xfId="0" applyAlignment="1" applyBorder="1" applyFont="1">
      <alignment horizontal="left" shrinkToFit="0" vertical="center" wrapText="1"/>
    </xf>
    <xf borderId="18" fillId="0" fontId="13" numFmtId="0" xfId="0" applyAlignment="1" applyBorder="1" applyFont="1">
      <alignment horizontal="center" shrinkToFit="0" vertical="center" wrapText="1"/>
    </xf>
    <xf borderId="18" fillId="0" fontId="21" numFmtId="0" xfId="0" applyAlignment="1" applyBorder="1" applyFont="1">
      <alignment horizontal="center" shrinkToFit="0" vertical="center" wrapText="1"/>
    </xf>
    <xf borderId="15" fillId="0" fontId="21" numFmtId="0" xfId="0" applyAlignment="1" applyBorder="1" applyFont="1">
      <alignment horizontal="center" shrinkToFit="0" vertical="center" wrapText="1"/>
    </xf>
    <xf borderId="32" fillId="0" fontId="21" numFmtId="0" xfId="0" applyAlignment="1" applyBorder="1" applyFont="1">
      <alignment horizontal="left" shrinkToFit="0" vertical="center" wrapText="1"/>
    </xf>
    <xf borderId="15" fillId="0" fontId="13" numFmtId="0" xfId="0" applyAlignment="1" applyBorder="1" applyFont="1">
      <alignment horizontal="center" shrinkToFit="0" vertical="center" wrapText="1"/>
    </xf>
    <xf borderId="15" fillId="0" fontId="12" numFmtId="0" xfId="0" applyAlignment="1" applyBorder="1" applyFont="1">
      <alignment horizontal="left" shrinkToFit="0" vertical="center" wrapText="1"/>
    </xf>
    <xf borderId="34" fillId="0" fontId="13" numFmtId="0" xfId="0" applyAlignment="1" applyBorder="1" applyFont="1">
      <alignment horizontal="left" shrinkToFit="0" vertical="center" wrapText="1"/>
    </xf>
    <xf borderId="18" fillId="2" fontId="21" numFmtId="0" xfId="0" applyAlignment="1" applyBorder="1" applyFont="1">
      <alignment horizontal="center" shrinkToFit="0" vertical="center" wrapText="1"/>
    </xf>
    <xf borderId="15" fillId="2" fontId="21" numFmtId="0" xfId="0" applyAlignment="1" applyBorder="1" applyFont="1">
      <alignment horizontal="center" shrinkToFit="0" vertical="center" wrapText="1"/>
    </xf>
    <xf borderId="38" fillId="0" fontId="3" numFmtId="0" xfId="0" applyBorder="1" applyFont="1"/>
    <xf borderId="31" fillId="0" fontId="3" numFmtId="0" xfId="0" applyBorder="1" applyFont="1"/>
    <xf borderId="0" fillId="0" fontId="12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22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docs.google.com/spreadsheets/d/12fHAOEvMLLLu6va-sXqbgPd6ATSqTf-Tx8ihumXyRkk/edit?usp=sharing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docs.google.com/spreadsheets/d/12fHAOEvMLLLu6va-sXqbgPd6ATSqTf-Tx8ihumXyRkk/edit?usp=sharing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s://docs.google.com/spreadsheets/d/12fHAOEvMLLLu6va-sXqbgPd6ATSqTf-Tx8ihumXyRkk/edit?usp=sharing" TargetMode="External"/><Relationship Id="rId3" Type="http://schemas.openxmlformats.org/officeDocument/2006/relationships/drawing" Target="../drawings/drawing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hyperlink" Target="https://docs.google.com/spreadsheets/d/12fHAOEvMLLLu6va-sXqbgPd6ATSqTf-Tx8ihumXyRkk/edit?usp=sharing" TargetMode="External"/><Relationship Id="rId3" Type="http://schemas.openxmlformats.org/officeDocument/2006/relationships/drawing" Target="../drawings/drawing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hyperlink" Target="https://docs.google.com/spreadsheets/d/12fHAOEvMLLLu6va-sXqbgPd6ATSqTf-Tx8ihumXyRkk/edit?usp=sharing" TargetMode="External"/><Relationship Id="rId3" Type="http://schemas.openxmlformats.org/officeDocument/2006/relationships/drawing" Target="../drawings/drawing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hyperlink" Target="https://docs.google.com/spreadsheets/d/12fHAOEvMLLLu6va-sXqbgPd6ATSqTf-Tx8ihumXyRkk/edit?usp=sharing" TargetMode="External"/><Relationship Id="rId3" Type="http://schemas.openxmlformats.org/officeDocument/2006/relationships/drawing" Target="../drawings/drawing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hyperlink" Target="https://docs.google.com/spreadsheets/d/12fHAOEvMLLLu6va-sXqbgPd6ATSqTf-Tx8ihumXyRkk/edit?usp=sharing" TargetMode="External"/><Relationship Id="rId3" Type="http://schemas.openxmlformats.org/officeDocument/2006/relationships/drawing" Target="../drawings/drawing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proad.trt7.jus.br/proad/pages/pdfprint/DOCUMENTO%20-%20Relat%C3%B3rio%20Individual%20iGG2021%20-%2050%20-%20TRT7.pdf?nrSequencial=41&amp;numeroProtocolo=2326&amp;numeroAno=2021&amp;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29.71"/>
    <col customWidth="1" hidden="1" min="3" max="3" width="25.57"/>
    <col customWidth="1" min="4" max="4" width="31.86"/>
    <col customWidth="1" min="5" max="5" width="42.0"/>
    <col customWidth="1" min="6" max="6" width="58.0"/>
    <col customWidth="1" min="7" max="7" width="54.71"/>
    <col customWidth="1" min="8" max="8" width="26.14"/>
    <col customWidth="1" min="9" max="9" width="45.57"/>
    <col customWidth="1" min="10" max="10" width="17.71"/>
    <col customWidth="1" min="11" max="11" width="14.57"/>
    <col customWidth="1" min="12" max="12" width="17.43"/>
    <col customWidth="1" min="13" max="13" width="15.71"/>
    <col customWidth="1" min="14" max="26" width="8.71"/>
  </cols>
  <sheetData>
    <row r="1" ht="43.5" hidden="1" customHeigh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</row>
    <row r="2" ht="30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ht="33.0" customHeight="1">
      <c r="A3" s="8" t="s">
        <v>2</v>
      </c>
      <c r="B3" s="9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ht="49.5" customHeight="1">
      <c r="A4" s="12" t="s">
        <v>4</v>
      </c>
      <c r="B4" s="13" t="s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ht="15.7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ht="73.5" customHeight="1">
      <c r="A6" s="17" t="s">
        <v>6</v>
      </c>
      <c r="B6" s="17" t="s">
        <v>7</v>
      </c>
      <c r="C6" s="17" t="s">
        <v>8</v>
      </c>
      <c r="D6" s="17" t="s">
        <v>9</v>
      </c>
      <c r="E6" s="18" t="s">
        <v>10</v>
      </c>
      <c r="F6" s="18" t="s">
        <v>11</v>
      </c>
      <c r="G6" s="18" t="s">
        <v>12</v>
      </c>
      <c r="H6" s="17" t="s">
        <v>13</v>
      </c>
      <c r="I6" s="18" t="s">
        <v>14</v>
      </c>
      <c r="J6" s="17" t="s">
        <v>15</v>
      </c>
      <c r="K6" s="17" t="s">
        <v>16</v>
      </c>
      <c r="L6" s="17" t="s">
        <v>17</v>
      </c>
      <c r="M6" s="17" t="s">
        <v>18</v>
      </c>
    </row>
    <row r="7" ht="36.75" customHeight="1">
      <c r="A7" s="19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0"/>
    </row>
    <row r="8" ht="99.75" customHeight="1">
      <c r="A8" s="21" t="s">
        <v>20</v>
      </c>
      <c r="B8" s="22" t="s">
        <v>21</v>
      </c>
      <c r="C8" s="23" t="s">
        <v>22</v>
      </c>
      <c r="D8" s="24" t="s">
        <v>23</v>
      </c>
      <c r="E8" s="25" t="s">
        <v>24</v>
      </c>
      <c r="F8" s="25" t="s">
        <v>25</v>
      </c>
      <c r="G8" s="23" t="s">
        <v>26</v>
      </c>
      <c r="H8" s="23" t="s">
        <v>27</v>
      </c>
      <c r="I8" s="25" t="s">
        <v>28</v>
      </c>
      <c r="J8" s="25" t="s">
        <v>29</v>
      </c>
      <c r="K8" s="23"/>
      <c r="L8" s="26">
        <v>45139.0</v>
      </c>
      <c r="M8" s="27">
        <v>45566.0</v>
      </c>
    </row>
    <row r="9" ht="186.75" customHeight="1">
      <c r="A9" s="28"/>
      <c r="B9" s="21" t="s">
        <v>30</v>
      </c>
      <c r="C9" s="21" t="s">
        <v>31</v>
      </c>
      <c r="D9" s="24" t="s">
        <v>32</v>
      </c>
      <c r="E9" s="23" t="s">
        <v>33</v>
      </c>
      <c r="F9" s="29" t="s">
        <v>34</v>
      </c>
      <c r="G9" s="23" t="s">
        <v>35</v>
      </c>
      <c r="H9" s="23" t="s">
        <v>36</v>
      </c>
      <c r="I9" s="23" t="s">
        <v>37</v>
      </c>
      <c r="J9" s="23" t="s">
        <v>29</v>
      </c>
      <c r="K9" s="23"/>
      <c r="L9" s="26">
        <v>45170.0</v>
      </c>
      <c r="M9" s="26">
        <v>46204.0</v>
      </c>
    </row>
    <row r="10" ht="124.5" customHeight="1">
      <c r="A10" s="28"/>
      <c r="B10" s="30"/>
      <c r="C10" s="30"/>
      <c r="D10" s="24" t="s">
        <v>38</v>
      </c>
      <c r="E10" s="23" t="s">
        <v>39</v>
      </c>
      <c r="F10" s="29" t="s">
        <v>40</v>
      </c>
      <c r="G10" s="23" t="s">
        <v>41</v>
      </c>
      <c r="H10" s="23" t="s">
        <v>42</v>
      </c>
      <c r="I10" s="23" t="s">
        <v>43</v>
      </c>
      <c r="J10" s="23" t="s">
        <v>29</v>
      </c>
      <c r="K10" s="23"/>
      <c r="L10" s="26">
        <v>45352.0</v>
      </c>
      <c r="M10" s="26">
        <v>45535.0</v>
      </c>
    </row>
    <row r="11" ht="121.5" customHeight="1">
      <c r="A11" s="30"/>
      <c r="B11" s="23" t="s">
        <v>44</v>
      </c>
      <c r="C11" s="23" t="s">
        <v>45</v>
      </c>
      <c r="D11" s="24" t="s">
        <v>46</v>
      </c>
      <c r="E11" s="23" t="s">
        <v>47</v>
      </c>
      <c r="F11" s="23" t="s">
        <v>48</v>
      </c>
      <c r="G11" s="23" t="s">
        <v>49</v>
      </c>
      <c r="H11" s="23" t="s">
        <v>50</v>
      </c>
      <c r="I11" s="23" t="s">
        <v>51</v>
      </c>
      <c r="J11" s="23" t="s">
        <v>29</v>
      </c>
      <c r="K11" s="23"/>
      <c r="L11" s="26">
        <v>44927.0</v>
      </c>
      <c r="M11" s="26">
        <v>45657.0</v>
      </c>
    </row>
    <row r="12" ht="36.0" customHeight="1">
      <c r="A12" s="19" t="s">
        <v>52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0"/>
    </row>
    <row r="13" ht="109.5" customHeight="1">
      <c r="A13" s="21" t="s">
        <v>53</v>
      </c>
      <c r="B13" s="23" t="s">
        <v>54</v>
      </c>
      <c r="C13" s="23" t="s">
        <v>55</v>
      </c>
      <c r="D13" s="31" t="s">
        <v>56</v>
      </c>
      <c r="E13" s="23" t="s">
        <v>57</v>
      </c>
      <c r="F13" s="23" t="s">
        <v>58</v>
      </c>
      <c r="G13" s="23" t="s">
        <v>26</v>
      </c>
      <c r="H13" s="23" t="s">
        <v>59</v>
      </c>
      <c r="I13" s="23" t="s">
        <v>60</v>
      </c>
      <c r="J13" s="23" t="s">
        <v>29</v>
      </c>
      <c r="K13" s="27"/>
      <c r="L13" s="26">
        <v>45200.0</v>
      </c>
      <c r="M13" s="27">
        <v>45261.0</v>
      </c>
    </row>
    <row r="14" ht="180.75" customHeight="1">
      <c r="A14" s="28"/>
      <c r="B14" s="21" t="s">
        <v>61</v>
      </c>
      <c r="C14" s="21" t="s">
        <v>62</v>
      </c>
      <c r="D14" s="31" t="s">
        <v>63</v>
      </c>
      <c r="E14" s="23" t="s">
        <v>64</v>
      </c>
      <c r="F14" s="29" t="s">
        <v>65</v>
      </c>
      <c r="G14" s="23" t="s">
        <v>66</v>
      </c>
      <c r="H14" s="23" t="s">
        <v>59</v>
      </c>
      <c r="I14" s="23" t="s">
        <v>67</v>
      </c>
      <c r="J14" s="23" t="s">
        <v>29</v>
      </c>
      <c r="K14" s="23"/>
      <c r="L14" s="26">
        <v>45352.0</v>
      </c>
      <c r="M14" s="26">
        <v>46387.0</v>
      </c>
    </row>
    <row r="15" ht="183.0" customHeight="1">
      <c r="A15" s="30"/>
      <c r="B15" s="30"/>
      <c r="C15" s="30"/>
      <c r="D15" s="31" t="s">
        <v>68</v>
      </c>
      <c r="E15" s="23" t="s">
        <v>69</v>
      </c>
      <c r="F15" s="29" t="s">
        <v>70</v>
      </c>
      <c r="G15" s="23" t="s">
        <v>71</v>
      </c>
      <c r="H15" s="23" t="s">
        <v>72</v>
      </c>
      <c r="I15" s="23" t="s">
        <v>73</v>
      </c>
      <c r="J15" s="23" t="s">
        <v>29</v>
      </c>
      <c r="K15" s="23"/>
      <c r="L15" s="26">
        <v>45444.0</v>
      </c>
      <c r="M15" s="26">
        <v>46387.0</v>
      </c>
    </row>
    <row r="16" ht="39.75" customHeight="1">
      <c r="A16" s="19" t="s">
        <v>74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0"/>
    </row>
    <row r="17" ht="229.5" customHeight="1">
      <c r="A17" s="21" t="s">
        <v>75</v>
      </c>
      <c r="B17" s="21" t="s">
        <v>76</v>
      </c>
      <c r="C17" s="21" t="s">
        <v>76</v>
      </c>
      <c r="D17" s="24" t="s">
        <v>77</v>
      </c>
      <c r="E17" s="23" t="s">
        <v>78</v>
      </c>
      <c r="F17" s="29" t="s">
        <v>79</v>
      </c>
      <c r="G17" s="23" t="s">
        <v>80</v>
      </c>
      <c r="H17" s="23" t="s">
        <v>59</v>
      </c>
      <c r="I17" s="23" t="s">
        <v>81</v>
      </c>
      <c r="J17" s="23" t="s">
        <v>29</v>
      </c>
      <c r="K17" s="26"/>
      <c r="L17" s="26">
        <v>45323.0</v>
      </c>
      <c r="M17" s="26">
        <v>46387.0</v>
      </c>
    </row>
    <row r="18" ht="117.75" customHeight="1">
      <c r="A18" s="30"/>
      <c r="B18" s="30"/>
      <c r="C18" s="30"/>
      <c r="D18" s="24" t="s">
        <v>82</v>
      </c>
      <c r="E18" s="23" t="s">
        <v>83</v>
      </c>
      <c r="F18" s="29" t="s">
        <v>84</v>
      </c>
      <c r="G18" s="23" t="s">
        <v>85</v>
      </c>
      <c r="H18" s="23" t="s">
        <v>59</v>
      </c>
      <c r="I18" s="23" t="s">
        <v>86</v>
      </c>
      <c r="J18" s="23" t="s">
        <v>29</v>
      </c>
      <c r="K18" s="23"/>
      <c r="L18" s="26">
        <v>45444.0</v>
      </c>
      <c r="M18" s="26">
        <v>46357.0</v>
      </c>
    </row>
    <row r="19" ht="37.5" customHeight="1">
      <c r="A19" s="19" t="s">
        <v>87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0"/>
    </row>
    <row r="20" ht="108.75" customHeight="1">
      <c r="A20" s="21" t="s">
        <v>75</v>
      </c>
      <c r="B20" s="21" t="s">
        <v>88</v>
      </c>
      <c r="C20" s="23" t="s">
        <v>89</v>
      </c>
      <c r="D20" s="24" t="s">
        <v>90</v>
      </c>
      <c r="E20" s="23" t="s">
        <v>91</v>
      </c>
      <c r="F20" s="23" t="s">
        <v>92</v>
      </c>
      <c r="G20" s="23" t="s">
        <v>93</v>
      </c>
      <c r="H20" s="23" t="s">
        <v>59</v>
      </c>
      <c r="I20" s="23" t="s">
        <v>94</v>
      </c>
      <c r="J20" s="23" t="s">
        <v>29</v>
      </c>
      <c r="K20" s="26"/>
      <c r="L20" s="26">
        <v>45170.0</v>
      </c>
      <c r="M20" s="26">
        <v>46357.0</v>
      </c>
    </row>
    <row r="21" ht="100.5" customHeight="1">
      <c r="A21" s="28"/>
      <c r="B21" s="28"/>
      <c r="C21" s="23"/>
      <c r="D21" s="32" t="s">
        <v>95</v>
      </c>
      <c r="E21" s="23" t="s">
        <v>96</v>
      </c>
      <c r="F21" s="23" t="s">
        <v>97</v>
      </c>
      <c r="G21" s="23" t="s">
        <v>98</v>
      </c>
      <c r="H21" s="23" t="s">
        <v>59</v>
      </c>
      <c r="I21" s="23" t="s">
        <v>99</v>
      </c>
      <c r="J21" s="23" t="s">
        <v>29</v>
      </c>
      <c r="K21" s="26"/>
      <c r="L21" s="26">
        <v>44986.0</v>
      </c>
      <c r="M21" s="26">
        <v>46357.0</v>
      </c>
    </row>
    <row r="22" ht="90.75" customHeight="1">
      <c r="A22" s="28"/>
      <c r="B22" s="30"/>
      <c r="C22" s="23" t="s">
        <v>100</v>
      </c>
      <c r="D22" s="30"/>
      <c r="E22" s="23" t="s">
        <v>101</v>
      </c>
      <c r="F22" s="23" t="s">
        <v>102</v>
      </c>
      <c r="G22" s="23" t="s">
        <v>103</v>
      </c>
      <c r="H22" s="23" t="s">
        <v>27</v>
      </c>
      <c r="I22" s="23" t="s">
        <v>104</v>
      </c>
      <c r="J22" s="23" t="s">
        <v>29</v>
      </c>
      <c r="K22" s="26"/>
      <c r="L22" s="26">
        <v>45139.0</v>
      </c>
      <c r="M22" s="26">
        <v>46357.0</v>
      </c>
    </row>
    <row r="23" ht="165.0" customHeight="1">
      <c r="A23" s="28"/>
      <c r="B23" s="23" t="s">
        <v>105</v>
      </c>
      <c r="C23" s="23" t="s">
        <v>106</v>
      </c>
      <c r="D23" s="24" t="s">
        <v>107</v>
      </c>
      <c r="E23" s="23" t="s">
        <v>108</v>
      </c>
      <c r="F23" s="23" t="s">
        <v>109</v>
      </c>
      <c r="G23" s="23" t="s">
        <v>110</v>
      </c>
      <c r="H23" s="22" t="s">
        <v>111</v>
      </c>
      <c r="I23" s="23" t="s">
        <v>112</v>
      </c>
      <c r="J23" s="23" t="s">
        <v>29</v>
      </c>
      <c r="K23" s="23"/>
      <c r="L23" s="26">
        <v>44927.0</v>
      </c>
      <c r="M23" s="26">
        <v>46357.0</v>
      </c>
    </row>
    <row r="24" ht="72.75" customHeight="1">
      <c r="A24" s="28"/>
      <c r="B24" s="21" t="s">
        <v>113</v>
      </c>
      <c r="C24" s="23"/>
      <c r="D24" s="32" t="s">
        <v>114</v>
      </c>
      <c r="E24" s="23" t="s">
        <v>115</v>
      </c>
      <c r="F24" s="29" t="s">
        <v>116</v>
      </c>
      <c r="G24" s="23" t="s">
        <v>26</v>
      </c>
      <c r="H24" s="23" t="s">
        <v>111</v>
      </c>
      <c r="I24" s="23" t="s">
        <v>117</v>
      </c>
      <c r="J24" s="23" t="s">
        <v>29</v>
      </c>
      <c r="K24" s="23"/>
      <c r="L24" s="26">
        <v>45292.0</v>
      </c>
      <c r="M24" s="26">
        <v>45657.0</v>
      </c>
    </row>
    <row r="25" ht="96.0" customHeight="1">
      <c r="A25" s="30"/>
      <c r="B25" s="30"/>
      <c r="C25" s="23"/>
      <c r="D25" s="30"/>
      <c r="E25" s="23" t="s">
        <v>118</v>
      </c>
      <c r="F25" s="29" t="s">
        <v>119</v>
      </c>
      <c r="G25" s="23" t="s">
        <v>26</v>
      </c>
      <c r="H25" s="23" t="s">
        <v>111</v>
      </c>
      <c r="I25" s="23" t="s">
        <v>120</v>
      </c>
      <c r="J25" s="23" t="s">
        <v>29</v>
      </c>
      <c r="K25" s="23"/>
      <c r="L25" s="26">
        <v>45658.0</v>
      </c>
      <c r="M25" s="26">
        <v>46022.0</v>
      </c>
    </row>
    <row r="26" ht="15.75" customHeight="1">
      <c r="A26" s="33"/>
      <c r="B26" s="34"/>
      <c r="C26" s="34"/>
      <c r="D26" s="35"/>
      <c r="E26" s="34"/>
      <c r="F26" s="34"/>
      <c r="G26" s="34"/>
      <c r="H26" s="34"/>
      <c r="I26" s="34"/>
      <c r="J26" s="34"/>
      <c r="K26" s="34"/>
      <c r="L26" s="34"/>
      <c r="M26" s="36"/>
    </row>
    <row r="27" ht="38.25" customHeight="1">
      <c r="A27" s="19" t="s">
        <v>121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0"/>
    </row>
    <row r="28" ht="208.5" customHeight="1">
      <c r="A28" s="21" t="s">
        <v>122</v>
      </c>
      <c r="B28" s="21" t="s">
        <v>123</v>
      </c>
      <c r="C28" s="23" t="s">
        <v>124</v>
      </c>
      <c r="D28" s="31" t="s">
        <v>125</v>
      </c>
      <c r="E28" s="23" t="s">
        <v>126</v>
      </c>
      <c r="F28" s="23" t="s">
        <v>127</v>
      </c>
      <c r="G28" s="23" t="s">
        <v>128</v>
      </c>
      <c r="H28" s="23" t="s">
        <v>129</v>
      </c>
      <c r="I28" s="23" t="s">
        <v>130</v>
      </c>
      <c r="J28" s="23" t="s">
        <v>29</v>
      </c>
      <c r="K28" s="23"/>
      <c r="L28" s="26">
        <v>44621.0</v>
      </c>
      <c r="M28" s="26">
        <v>46387.0</v>
      </c>
    </row>
    <row r="29" ht="204.0" customHeight="1">
      <c r="A29" s="28"/>
      <c r="B29" s="30"/>
      <c r="C29" s="23"/>
      <c r="D29" s="31" t="s">
        <v>131</v>
      </c>
      <c r="E29" s="23" t="s">
        <v>132</v>
      </c>
      <c r="F29" s="23" t="s">
        <v>133</v>
      </c>
      <c r="G29" s="23" t="s">
        <v>26</v>
      </c>
      <c r="H29" s="23" t="s">
        <v>134</v>
      </c>
      <c r="I29" s="23" t="s">
        <v>135</v>
      </c>
      <c r="J29" s="23" t="s">
        <v>29</v>
      </c>
      <c r="K29" s="23"/>
      <c r="L29" s="23" t="s">
        <v>136</v>
      </c>
      <c r="M29" s="23" t="s">
        <v>137</v>
      </c>
    </row>
    <row r="30" ht="95.25" customHeight="1">
      <c r="A30" s="30"/>
      <c r="B30" s="23" t="s">
        <v>138</v>
      </c>
      <c r="C30" s="23" t="s">
        <v>139</v>
      </c>
      <c r="D30" s="31" t="s">
        <v>140</v>
      </c>
      <c r="E30" s="23" t="s">
        <v>141</v>
      </c>
      <c r="F30" s="23" t="s">
        <v>142</v>
      </c>
      <c r="G30" s="23" t="s">
        <v>143</v>
      </c>
      <c r="H30" s="23" t="s">
        <v>144</v>
      </c>
      <c r="I30" s="23" t="s">
        <v>145</v>
      </c>
      <c r="J30" s="23" t="s">
        <v>29</v>
      </c>
      <c r="K30" s="23"/>
      <c r="L30" s="23" t="s">
        <v>146</v>
      </c>
      <c r="M30" s="23" t="s">
        <v>147</v>
      </c>
    </row>
    <row r="31" ht="31.5" customHeight="1">
      <c r="A31" s="19" t="s">
        <v>148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0"/>
    </row>
    <row r="32" ht="173.25" customHeight="1">
      <c r="A32" s="23" t="s">
        <v>53</v>
      </c>
      <c r="B32" s="23" t="s">
        <v>149</v>
      </c>
      <c r="C32" s="23" t="s">
        <v>150</v>
      </c>
      <c r="D32" s="24" t="s">
        <v>151</v>
      </c>
      <c r="E32" s="23" t="s">
        <v>152</v>
      </c>
      <c r="F32" s="29" t="s">
        <v>153</v>
      </c>
      <c r="G32" s="23" t="s">
        <v>154</v>
      </c>
      <c r="H32" s="23" t="s">
        <v>155</v>
      </c>
      <c r="I32" s="23" t="s">
        <v>156</v>
      </c>
      <c r="J32" s="23" t="s">
        <v>29</v>
      </c>
      <c r="K32" s="23"/>
      <c r="L32" s="26">
        <v>45383.0</v>
      </c>
      <c r="M32" s="26">
        <v>46022.0</v>
      </c>
    </row>
    <row r="33" ht="37.5" customHeight="1">
      <c r="A33" s="19" t="s">
        <v>157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0"/>
    </row>
    <row r="34" ht="213.0" customHeight="1">
      <c r="A34" s="21" t="s">
        <v>20</v>
      </c>
      <c r="B34" s="23" t="s">
        <v>158</v>
      </c>
      <c r="C34" s="23" t="s">
        <v>159</v>
      </c>
      <c r="D34" s="24" t="s">
        <v>160</v>
      </c>
      <c r="E34" s="23" t="s">
        <v>161</v>
      </c>
      <c r="F34" s="29" t="s">
        <v>162</v>
      </c>
      <c r="G34" s="23" t="s">
        <v>163</v>
      </c>
      <c r="H34" s="23" t="s">
        <v>164</v>
      </c>
      <c r="I34" s="23" t="s">
        <v>165</v>
      </c>
      <c r="J34" s="23" t="s">
        <v>29</v>
      </c>
      <c r="K34" s="23"/>
      <c r="L34" s="26">
        <v>44927.0</v>
      </c>
      <c r="M34" s="26">
        <v>46387.0</v>
      </c>
    </row>
    <row r="35" ht="118.5" customHeight="1">
      <c r="A35" s="28"/>
      <c r="B35" s="21" t="s">
        <v>166</v>
      </c>
      <c r="C35" s="23" t="s">
        <v>167</v>
      </c>
      <c r="D35" s="24" t="s">
        <v>168</v>
      </c>
      <c r="E35" s="23" t="s">
        <v>169</v>
      </c>
      <c r="F35" s="29" t="s">
        <v>170</v>
      </c>
      <c r="G35" s="23" t="s">
        <v>171</v>
      </c>
      <c r="H35" s="23" t="s">
        <v>172</v>
      </c>
      <c r="I35" s="23" t="s">
        <v>173</v>
      </c>
      <c r="J35" s="23" t="s">
        <v>29</v>
      </c>
      <c r="K35" s="23"/>
      <c r="L35" s="26">
        <v>45444.0</v>
      </c>
      <c r="M35" s="26">
        <v>46387.0</v>
      </c>
    </row>
    <row r="36" ht="132.0" customHeight="1">
      <c r="A36" s="30"/>
      <c r="B36" s="30"/>
      <c r="C36" s="23" t="s">
        <v>174</v>
      </c>
      <c r="D36" s="24" t="s">
        <v>175</v>
      </c>
      <c r="E36" s="23" t="s">
        <v>176</v>
      </c>
      <c r="F36" s="23" t="s">
        <v>177</v>
      </c>
      <c r="G36" s="23" t="s">
        <v>178</v>
      </c>
      <c r="H36" s="23" t="s">
        <v>179</v>
      </c>
      <c r="I36" s="23" t="s">
        <v>180</v>
      </c>
      <c r="J36" s="23" t="s">
        <v>29</v>
      </c>
      <c r="K36" s="23"/>
      <c r="L36" s="26">
        <v>45170.0</v>
      </c>
      <c r="M36" s="26">
        <v>46387.0</v>
      </c>
    </row>
    <row r="37" ht="34.5" customHeight="1">
      <c r="A37" s="19" t="s">
        <v>181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0"/>
    </row>
    <row r="38" ht="172.5" customHeight="1">
      <c r="A38" s="23" t="s">
        <v>53</v>
      </c>
      <c r="B38" s="23" t="s">
        <v>182</v>
      </c>
      <c r="C38" s="23" t="s">
        <v>183</v>
      </c>
      <c r="D38" s="24" t="s">
        <v>184</v>
      </c>
      <c r="E38" s="23" t="s">
        <v>185</v>
      </c>
      <c r="F38" s="29" t="s">
        <v>186</v>
      </c>
      <c r="G38" s="23" t="s">
        <v>187</v>
      </c>
      <c r="H38" s="23" t="s">
        <v>27</v>
      </c>
      <c r="I38" s="23" t="s">
        <v>188</v>
      </c>
      <c r="J38" s="23" t="s">
        <v>29</v>
      </c>
      <c r="K38" s="23"/>
      <c r="L38" s="26">
        <v>45292.0</v>
      </c>
      <c r="M38" s="26">
        <v>46022.0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6:M16"/>
    <mergeCell ref="A19:M19"/>
    <mergeCell ref="A27:M27"/>
    <mergeCell ref="A31:M31"/>
    <mergeCell ref="A33:M33"/>
    <mergeCell ref="A37:M37"/>
    <mergeCell ref="C1:M1"/>
    <mergeCell ref="B3:M3"/>
    <mergeCell ref="B4:M4"/>
    <mergeCell ref="A7:M7"/>
    <mergeCell ref="B9:B10"/>
    <mergeCell ref="C9:C10"/>
    <mergeCell ref="A12:M12"/>
    <mergeCell ref="B17:B18"/>
    <mergeCell ref="B20:B22"/>
    <mergeCell ref="D21:D22"/>
    <mergeCell ref="D24:D25"/>
    <mergeCell ref="A20:A25"/>
    <mergeCell ref="A28:A30"/>
    <mergeCell ref="B28:B29"/>
    <mergeCell ref="A34:A36"/>
    <mergeCell ref="B35:B36"/>
    <mergeCell ref="A8:A11"/>
    <mergeCell ref="A13:A15"/>
    <mergeCell ref="B14:B15"/>
    <mergeCell ref="C14:C15"/>
    <mergeCell ref="A17:A18"/>
    <mergeCell ref="C17:C18"/>
    <mergeCell ref="B24:B25"/>
  </mergeCells>
  <printOptions horizontalCentered="1"/>
  <pageMargins bottom="0.75" footer="0.0" header="0.0" left="0.7" right="0.7" top="0.75"/>
  <pageSetup paperSize="9" scale="37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41.71"/>
    <col customWidth="1" min="3" max="3" width="19.0"/>
    <col customWidth="1" min="4" max="4" width="26.14"/>
    <col customWidth="1" min="5" max="6" width="14.43"/>
    <col customWidth="1" min="7" max="7" width="18.86"/>
    <col customWidth="1" min="8" max="11" width="14.43"/>
    <col customWidth="1" min="12" max="12" width="41.14"/>
    <col customWidth="1" min="13" max="13" width="36.29"/>
    <col customWidth="1" min="14" max="28" width="14.43"/>
  </cols>
  <sheetData>
    <row r="1">
      <c r="A1" s="37"/>
      <c r="B1" s="38" t="s">
        <v>189</v>
      </c>
      <c r="C1" s="39" t="s">
        <v>190</v>
      </c>
      <c r="D1" s="40" t="s">
        <v>191</v>
      </c>
      <c r="E1" s="40" t="s">
        <v>192</v>
      </c>
      <c r="F1" s="39" t="s">
        <v>193</v>
      </c>
      <c r="G1" s="39" t="s">
        <v>194</v>
      </c>
      <c r="H1" s="39" t="s">
        <v>195</v>
      </c>
      <c r="I1" s="39" t="s">
        <v>196</v>
      </c>
      <c r="J1" s="39" t="s">
        <v>197</v>
      </c>
      <c r="K1" s="41" t="s">
        <v>16</v>
      </c>
      <c r="L1" s="39" t="s">
        <v>198</v>
      </c>
      <c r="M1" s="39" t="s">
        <v>199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ht="15.0" customHeight="1">
      <c r="A2" s="43"/>
      <c r="B2" s="44"/>
      <c r="C2" s="45" t="s">
        <v>200</v>
      </c>
      <c r="D2" s="46"/>
      <c r="E2" s="46"/>
      <c r="F2" s="46"/>
      <c r="G2" s="46"/>
      <c r="H2" s="46"/>
      <c r="I2" s="46"/>
      <c r="J2" s="46"/>
      <c r="K2" s="46"/>
      <c r="L2" s="46"/>
      <c r="M2" s="47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>
      <c r="A3" s="48">
        <v>1.0</v>
      </c>
      <c r="B3" s="49" t="str">
        <f>'PLANO TÁTICO'!D8</f>
        <v>Atualização da Política de Gestão de Pessoas do TRT7</v>
      </c>
      <c r="C3" s="50"/>
      <c r="D3" s="50" t="s">
        <v>201</v>
      </c>
      <c r="E3" s="51"/>
      <c r="F3" s="50">
        <v>10.0</v>
      </c>
      <c r="G3" s="50">
        <v>10.0</v>
      </c>
      <c r="H3" s="50">
        <v>10.0</v>
      </c>
      <c r="I3" s="50">
        <v>5.0</v>
      </c>
      <c r="J3" s="50">
        <f t="shared" ref="J3:J6" si="1">(F3+G3+H3-I3)/4</f>
        <v>6.25</v>
      </c>
      <c r="K3" s="52">
        <v>1.0</v>
      </c>
      <c r="L3" s="53" t="str">
        <f>'PLANO TÁTICO'!F8</f>
        <v>Nova Política de Gestão de Pessoas apresentada e publicada</v>
      </c>
      <c r="M3" s="50" t="str">
        <f>'PLANO TÁTICO'!G8</f>
        <v>--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>
      <c r="A4" s="48">
        <v>2.0</v>
      </c>
      <c r="B4" s="49" t="str">
        <f>'PLANO TÁTICO'!D9</f>
        <v>Identificação das ocupações críticas </v>
      </c>
      <c r="C4" s="50"/>
      <c r="D4" s="50" t="s">
        <v>202</v>
      </c>
      <c r="E4" s="51"/>
      <c r="F4" s="50">
        <v>10.0</v>
      </c>
      <c r="G4" s="50">
        <v>10.0</v>
      </c>
      <c r="H4" s="50">
        <v>10.0</v>
      </c>
      <c r="I4" s="50">
        <v>7.0</v>
      </c>
      <c r="J4" s="50">
        <f t="shared" si="1"/>
        <v>5.75</v>
      </c>
      <c r="K4" s="52">
        <v>2.0</v>
      </c>
      <c r="L4" s="53" t="str">
        <f>'PLANO TÁTICO'!F9</f>
        <v>2024: 100% das ocupações críticas da área administrativa &amp;
50% das ocupações críticas das unidades de apoio judiciário
2025: 100% das ocupações críticas das unidades de apoio judiciário &amp; 100% das ocupações críticas dos Gabinetes de Desembargadores;
2026: 100% das ocupações críticas das Varas do Trabalho</v>
      </c>
      <c r="M4" s="50" t="str">
        <f>'PLANO TÁTICO'!G9</f>
        <v>(%) Área (ou unidade) com ocupações críticas identificadas/ total de áreas (ou unidades) do Tribunall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>
      <c r="A5" s="48">
        <v>3.0</v>
      </c>
      <c r="B5" s="49" t="str">
        <f>'PLANO TÁTICO'!D10</f>
        <v>Instituição de processo sucessório para ocupações críticas</v>
      </c>
      <c r="C5" s="50">
        <v>2.0</v>
      </c>
      <c r="D5" s="50" t="s">
        <v>203</v>
      </c>
      <c r="E5" s="51"/>
      <c r="F5" s="50">
        <v>10.0</v>
      </c>
      <c r="G5" s="50">
        <v>10.0</v>
      </c>
      <c r="H5" s="50">
        <v>10.0</v>
      </c>
      <c r="I5" s="50">
        <v>6.0</v>
      </c>
      <c r="J5" s="50">
        <f t="shared" si="1"/>
        <v>6</v>
      </c>
      <c r="K5" s="52"/>
      <c r="L5" s="53" t="str">
        <f>'PLANO TÁTICO'!F10</f>
        <v>2024: Normatização &amp;
Mapeamento do processo</v>
      </c>
      <c r="M5" s="50" t="str">
        <f>'PLANO TÁTICO'!G10</f>
        <v>(%) Número de ocupações críticas objeto do processo sucessório/ total de ocupações críticas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>
      <c r="A6" s="48">
        <v>4.0</v>
      </c>
      <c r="B6" s="49" t="str">
        <f>'PLANO TÁTICO'!D11</f>
        <v>Adequação da estrutura do TRT7 à Res. CSJT 296/2021</v>
      </c>
      <c r="C6" s="50"/>
      <c r="D6" s="50" t="s">
        <v>204</v>
      </c>
      <c r="E6" s="51"/>
      <c r="F6" s="50">
        <v>8.0</v>
      </c>
      <c r="G6" s="50">
        <v>8.0</v>
      </c>
      <c r="H6" s="50">
        <v>8.0</v>
      </c>
      <c r="I6" s="50">
        <v>10.0</v>
      </c>
      <c r="J6" s="50">
        <f t="shared" si="1"/>
        <v>3.5</v>
      </c>
      <c r="K6" s="52"/>
      <c r="L6" s="53" t="str">
        <f>'PLANO TÁTICO'!F11</f>
        <v>- Satisfação a Acordo do TRT7 com entidades de classe (Res. CNJ 219/2016) 
- Índice de Aderência à Resolução CSJT 296/2021 </v>
      </c>
      <c r="M6" s="50" t="str">
        <f>'PLANO TÁTICO'!G11</f>
        <v>Índice de aderência à norma que padroniza a
estrutura da JT de 1º e 2º Graus - IANE
(indicador nacional)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ht="15.0" customHeight="1">
      <c r="A7" s="43"/>
      <c r="B7" s="44"/>
      <c r="C7" s="45" t="s">
        <v>205</v>
      </c>
      <c r="D7" s="46"/>
      <c r="E7" s="46"/>
      <c r="F7" s="46"/>
      <c r="G7" s="46"/>
      <c r="H7" s="46"/>
      <c r="I7" s="46"/>
      <c r="J7" s="46"/>
      <c r="K7" s="46"/>
      <c r="L7" s="46"/>
      <c r="M7" s="47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>
      <c r="A8" s="48">
        <v>5.0</v>
      </c>
      <c r="B8" s="54" t="str">
        <f>'PLANO TÁTICO'!D13</f>
        <v>Estrutura para Coordenação da Gestão por Competências</v>
      </c>
      <c r="C8" s="50"/>
      <c r="D8" s="50" t="s">
        <v>206</v>
      </c>
      <c r="E8" s="51"/>
      <c r="F8" s="50">
        <v>8.0</v>
      </c>
      <c r="G8" s="50">
        <v>8.0</v>
      </c>
      <c r="H8" s="50">
        <v>9.0</v>
      </c>
      <c r="I8" s="50">
        <v>7.0</v>
      </c>
      <c r="J8" s="50">
        <f t="shared" ref="J8:J11" si="2">(F8+G8+H8-I8)/4</f>
        <v>4.5</v>
      </c>
      <c r="K8" s="52"/>
      <c r="L8" s="53" t="str">
        <f>'PLANO TÁTICO'!F13</f>
        <v>Criação de estrutura própria ligada à DDP/SGPe </v>
      </c>
      <c r="M8" s="50" t="str">
        <f>'PLANO TÁTICO'!G13</f>
        <v>--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>
      <c r="A9" s="48">
        <v>6.0</v>
      </c>
      <c r="B9" s="49" t="str">
        <f>#REF!</f>
        <v>#REF!</v>
      </c>
      <c r="C9" s="50">
        <v>5.0</v>
      </c>
      <c r="D9" s="50" t="s">
        <v>207</v>
      </c>
      <c r="E9" s="51"/>
      <c r="F9" s="50">
        <v>8.0</v>
      </c>
      <c r="G9" s="50">
        <v>8.0</v>
      </c>
      <c r="H9" s="50">
        <v>9.0</v>
      </c>
      <c r="I9" s="50">
        <v>10.0</v>
      </c>
      <c r="J9" s="50">
        <f t="shared" si="2"/>
        <v>3.75</v>
      </c>
      <c r="K9" s="52"/>
      <c r="L9" s="53" t="str">
        <f t="shared" ref="L9:M9" si="3">#REF!</f>
        <v>#REF!</v>
      </c>
      <c r="M9" s="50" t="str">
        <f t="shared" si="3"/>
        <v>#REF!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>
      <c r="A10" s="48">
        <v>7.0</v>
      </c>
      <c r="B10" s="54" t="str">
        <f>'PLANO TÁTICO'!D14</f>
        <v>Identificação e documentação de GAPs de competência (ocupações críticas)</v>
      </c>
      <c r="C10" s="50" t="s">
        <v>208</v>
      </c>
      <c r="D10" s="50" t="s">
        <v>209</v>
      </c>
      <c r="E10" s="51"/>
      <c r="F10" s="50">
        <v>10.0</v>
      </c>
      <c r="G10" s="50">
        <v>9.0</v>
      </c>
      <c r="H10" s="50">
        <v>9.0</v>
      </c>
      <c r="I10" s="50">
        <v>5.0</v>
      </c>
      <c r="J10" s="50">
        <f t="shared" si="2"/>
        <v>5.75</v>
      </c>
      <c r="K10" s="52"/>
      <c r="L10" s="53" t="str">
        <f>'PLANO TÁTICO'!F14</f>
        <v>2024: Identificação dos GAPs de competência de 20% das ocupações críticas de área definida do Tribunal;
2025: Identificação dos GAPs de competência de + 20% das ocupações críticas de área definida do Tribunal;
2026: Identificação dos GAPs de competência de + 20% das ocupações críticas de área definida do Tribunal;</v>
      </c>
      <c r="M10" s="50" t="str">
        <f>'PLANO TÁTICO'!G14</f>
        <v>(%) Ocupações criticas com gaps de competência identificados /
Total de ocupações críticas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>
      <c r="A11" s="48">
        <v>8.0</v>
      </c>
      <c r="B11" s="54" t="str">
        <f>'PLANO TÁTICO'!D15</f>
        <v>Capacitação nos gaps de competência identificados (ocupações críticas)</v>
      </c>
      <c r="C11" s="50" t="s">
        <v>210</v>
      </c>
      <c r="D11" s="50" t="s">
        <v>209</v>
      </c>
      <c r="E11" s="51"/>
      <c r="F11" s="50">
        <v>10.0</v>
      </c>
      <c r="G11" s="50">
        <v>10.0</v>
      </c>
      <c r="H11" s="50">
        <v>10.0</v>
      </c>
      <c r="I11" s="50">
        <v>5.0</v>
      </c>
      <c r="J11" s="50">
        <f t="shared" si="2"/>
        <v>6.25</v>
      </c>
      <c r="K11" s="52"/>
      <c r="L11" s="53" t="str">
        <f>'PLANO TÁTICO'!F15</f>
        <v>2024: estabelecimento de processo para elaboração de plano de capacitação específico, focado nos GAPs de competência dos servidores em ocupações críticas
2025: capacitação de 20% de servidores em ocupações críticas conforme plano específico
2026: capacitação de + 20% de servidores em ocupações críticas conforme plano específico</v>
      </c>
      <c r="M11" s="50" t="str">
        <f>'PLANO TÁTICO'!G15</f>
        <v>(%) Número de servidores em ocupações críticas capacitados cf. plano específico/ total de servidores em ocupações críticas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>
      <c r="A12" s="55"/>
      <c r="B12" s="49" t="str">
        <f t="shared" ref="B12:B13" si="5">#REF!</f>
        <v>#REF!</v>
      </c>
      <c r="C12" s="56"/>
      <c r="D12" s="56" t="s">
        <v>211</v>
      </c>
      <c r="E12" s="57"/>
      <c r="F12" s="56"/>
      <c r="G12" s="56"/>
      <c r="H12" s="56"/>
      <c r="I12" s="56"/>
      <c r="J12" s="56"/>
      <c r="K12" s="58"/>
      <c r="L12" s="59" t="str">
        <f t="shared" ref="L12:M12" si="4">#REF!</f>
        <v>#REF!</v>
      </c>
      <c r="M12" s="56" t="str">
        <f t="shared" si="4"/>
        <v>#REF!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>
      <c r="A13" s="55"/>
      <c r="B13" s="49" t="str">
        <f t="shared" si="5"/>
        <v>#REF!</v>
      </c>
      <c r="C13" s="56"/>
      <c r="D13" s="56" t="s">
        <v>212</v>
      </c>
      <c r="E13" s="57"/>
      <c r="F13" s="56"/>
      <c r="G13" s="56"/>
      <c r="H13" s="56"/>
      <c r="I13" s="56"/>
      <c r="J13" s="56"/>
      <c r="K13" s="58"/>
      <c r="L13" s="59" t="str">
        <f t="shared" ref="L13:M13" si="6">#REF!</f>
        <v>#REF!</v>
      </c>
      <c r="M13" s="56" t="str">
        <f t="shared" si="6"/>
        <v>#REF!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ht="15.0" customHeight="1">
      <c r="A14" s="43"/>
      <c r="B14" s="44"/>
      <c r="C14" s="45" t="s">
        <v>213</v>
      </c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>
      <c r="A15" s="48">
        <v>9.0</v>
      </c>
      <c r="B15" s="49" t="str">
        <f>'PLANO TÁTICO'!D17</f>
        <v>Monitoramento das Demandas de capacitação decorrentes da Avaliação Funcional</v>
      </c>
      <c r="C15" s="50"/>
      <c r="D15" s="53" t="s">
        <v>214</v>
      </c>
      <c r="E15" s="51"/>
      <c r="F15" s="50">
        <v>10.0</v>
      </c>
      <c r="G15" s="50">
        <v>10.0</v>
      </c>
      <c r="H15" s="50">
        <v>10.0</v>
      </c>
      <c r="I15" s="50">
        <v>4.0</v>
      </c>
      <c r="J15" s="50">
        <f t="shared" ref="J15:J17" si="7">(F15+G15+H15-I15)/4</f>
        <v>6.5</v>
      </c>
      <c r="K15" s="52"/>
      <c r="L15" s="53" t="str">
        <f>'PLANO TÁTICO'!F17</f>
        <v>2024: Instituição e implementação do processo e construção de linha de base
2025: 25% de realização das capacitações demandadas em avaliações funcionais;
10% de capacitações demandadas e realizadas monitoradas
2026: 50% de realização das capacitações demandadas em avaliações funcionais;
10% de capacitações demandadas e realizadas monitoradas</v>
      </c>
      <c r="M15" s="50" t="str">
        <f>'PLANO TÁTICO'!G17</f>
        <v>(%) Capacitações demandadas em processo de avaliação realizadas/ capacitações demandadas em processo de avaliação
(%) Capacitações demandadas em processo de avaliação monitoradas/ capacitações demandadas em processo de avaliação realizadas 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>
      <c r="A16" s="48">
        <v>10.0</v>
      </c>
      <c r="B16" s="49" t="str">
        <f>#REF!</f>
        <v>#REF!</v>
      </c>
      <c r="C16" s="50"/>
      <c r="D16" s="53" t="s">
        <v>215</v>
      </c>
      <c r="E16" s="51"/>
      <c r="F16" s="50">
        <v>10.0</v>
      </c>
      <c r="G16" s="50">
        <v>8.0</v>
      </c>
      <c r="H16" s="50">
        <v>9.0</v>
      </c>
      <c r="I16" s="50">
        <v>7.0</v>
      </c>
      <c r="J16" s="50">
        <f t="shared" si="7"/>
        <v>5</v>
      </c>
      <c r="K16" s="52"/>
      <c r="L16" s="53" t="str">
        <f t="shared" ref="L16:M16" si="8">#REF!</f>
        <v>#REF!</v>
      </c>
      <c r="M16" s="50" t="str">
        <f t="shared" si="8"/>
        <v>#REF!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>
      <c r="A17" s="48">
        <v>11.0</v>
      </c>
      <c r="B17" s="49" t="str">
        <f>'PLANO TÁTICO'!D18</f>
        <v>Avaliação Funcional de Servidores Estáveis</v>
      </c>
      <c r="C17" s="50"/>
      <c r="D17" s="50" t="s">
        <v>216</v>
      </c>
      <c r="E17" s="51"/>
      <c r="F17" s="50">
        <v>9.0</v>
      </c>
      <c r="G17" s="50">
        <v>8.0</v>
      </c>
      <c r="H17" s="50">
        <v>10.0</v>
      </c>
      <c r="I17" s="50">
        <v>10.0</v>
      </c>
      <c r="J17" s="50">
        <f t="shared" si="7"/>
        <v>4.25</v>
      </c>
      <c r="K17" s="52"/>
      <c r="L17" s="53" t="str">
        <f>'PLANO TÁTICO'!F18</f>
        <v>2025: Estabelecer o Processo de Avaliação Funcional para servidores estáveis, não sujeitos à Promoção e/ou Progressão
2026: Realizar Projeto Piloto</v>
      </c>
      <c r="M17" s="50" t="str">
        <f>'PLANO TÁTICO'!G18</f>
        <v>(%) Número de servidores estáveis avaliados/ total de servidores estáveis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ht="15.0" customHeight="1">
      <c r="A18" s="43"/>
      <c r="B18" s="44"/>
      <c r="C18" s="45" t="s">
        <v>217</v>
      </c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>
      <c r="A19" s="48">
        <v>12.0</v>
      </c>
      <c r="B19" s="49" t="str">
        <f>'PLANO TÁTICO'!D20</f>
        <v>Programa de Premiação de Magistrados, Servidores e Unidades</v>
      </c>
      <c r="C19" s="50"/>
      <c r="D19" s="53" t="s">
        <v>218</v>
      </c>
      <c r="E19" s="51"/>
      <c r="F19" s="50">
        <v>8.0</v>
      </c>
      <c r="G19" s="50">
        <v>8.0</v>
      </c>
      <c r="H19" s="50">
        <v>9.0</v>
      </c>
      <c r="I19" s="50">
        <v>4.0</v>
      </c>
      <c r="J19" s="50">
        <f t="shared" ref="J19:J23" si="9">(F19+G19+H19-I19)/4</f>
        <v>5.25</v>
      </c>
      <c r="K19" s="52"/>
      <c r="L19" s="50" t="str">
        <f>'PLANO TÁTICO'!F20</f>
        <v>Realizar 1 evento de premiação a cada biênio </v>
      </c>
      <c r="M19" s="50" t="str">
        <f>'PLANO TÁTICO'!G20</f>
        <v>Servidores premiados/ total dos servidores.               Categorias: Prêmio de Excelência Funcional por reconhecimento entre pares; Prêmio Alta Performance;  Prêmio Sustentabilidade; Prêmio Prata da Casa e Prêmio de Homenagem aos Aposentados.  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>
      <c r="A20" s="48">
        <v>13.0</v>
      </c>
      <c r="B20" s="49" t="str">
        <f>#REF!</f>
        <v>#REF!</v>
      </c>
      <c r="C20" s="50"/>
      <c r="D20" s="53" t="s">
        <v>219</v>
      </c>
      <c r="E20" s="51"/>
      <c r="F20" s="50">
        <v>8.0</v>
      </c>
      <c r="G20" s="50">
        <v>8.0</v>
      </c>
      <c r="H20" s="50">
        <v>8.0</v>
      </c>
      <c r="I20" s="50">
        <v>5.0</v>
      </c>
      <c r="J20" s="50">
        <f t="shared" si="9"/>
        <v>4.75</v>
      </c>
      <c r="K20" s="52"/>
      <c r="L20" s="50" t="str">
        <f t="shared" ref="L20:M20" si="10">#REF!</f>
        <v>#REF!</v>
      </c>
      <c r="M20" s="50" t="str">
        <f t="shared" si="10"/>
        <v>#REF!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ht="15.75" customHeight="1">
      <c r="A21" s="48">
        <v>14.0</v>
      </c>
      <c r="B21" s="49" t="str">
        <f>'PLANO TÁTICO'!D22</f>
        <v/>
      </c>
      <c r="C21" s="50"/>
      <c r="D21" s="50" t="s">
        <v>220</v>
      </c>
      <c r="E21" s="51"/>
      <c r="F21" s="50">
        <v>10.0</v>
      </c>
      <c r="G21" s="50">
        <v>10.0</v>
      </c>
      <c r="H21" s="50">
        <v>10.0</v>
      </c>
      <c r="I21" s="50">
        <v>6.0</v>
      </c>
      <c r="J21" s="50">
        <f t="shared" si="9"/>
        <v>6</v>
      </c>
      <c r="K21" s="52"/>
      <c r="L21" s="50" t="str">
        <f>'PLANO TÁTICO'!F22</f>
        <v>Implementar 50% das ações propostas a cada ciclo de pesquisa de clima</v>
      </c>
      <c r="M21" s="50" t="str">
        <f>'PLANO TÁTICO'!G22</f>
        <v>(%) Ações de intervenção implementadas / total de Ações de intervenção propostas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ht="15.75" customHeight="1">
      <c r="A22" s="60">
        <v>15.0</v>
      </c>
      <c r="B22" s="61" t="str">
        <f>'PLANO TÁTICO'!D23</f>
        <v>Saúde em Dia</v>
      </c>
      <c r="C22" s="62"/>
      <c r="D22" s="62" t="s">
        <v>221</v>
      </c>
      <c r="E22" s="63"/>
      <c r="F22" s="62">
        <v>10.0</v>
      </c>
      <c r="G22" s="62">
        <v>10.0</v>
      </c>
      <c r="H22" s="62">
        <v>10.0</v>
      </c>
      <c r="I22" s="62">
        <v>7.0</v>
      </c>
      <c r="J22" s="62">
        <f t="shared" si="9"/>
        <v>5.75</v>
      </c>
      <c r="K22" s="64"/>
      <c r="L22" s="62" t="str">
        <f>'PLANO TÁTICO'!F23</f>
        <v>- Realizar anualmente exames periódicos de saúde em 15% dos magistrados e  dos servidores ativos
- Promover pelo menos uma ação com vistas a reduzir a incidência de casos de uma das cinco doenças mais frequentes constatadas nos exames periódicos de saúde ou de uma das cinco maiores causas de absenteísmos do ano anterior.</v>
      </c>
      <c r="M22" s="62" t="str">
        <f>'PLANO TÁTICO'!G23</f>
        <v>Índice de promoção da saúde de magistrados e servidores - IPSMS
(indicador nacional)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ht="15.75" customHeight="1">
      <c r="A23" s="60">
        <v>16.0</v>
      </c>
      <c r="B23" s="61" t="str">
        <f t="shared" ref="B23:B26" si="12">#REF!</f>
        <v>#REF!</v>
      </c>
      <c r="C23" s="62"/>
      <c r="D23" s="62" t="s">
        <v>222</v>
      </c>
      <c r="E23" s="63"/>
      <c r="F23" s="62">
        <v>10.0</v>
      </c>
      <c r="G23" s="62">
        <v>10.0</v>
      </c>
      <c r="H23" s="62">
        <v>10.0</v>
      </c>
      <c r="I23" s="62">
        <v>7.0</v>
      </c>
      <c r="J23" s="62">
        <f t="shared" si="9"/>
        <v>5.75</v>
      </c>
      <c r="K23" s="64"/>
      <c r="L23" s="62" t="str">
        <f t="shared" ref="L23:M23" si="11">#REF!</f>
        <v>#REF!</v>
      </c>
      <c r="M23" s="62" t="str">
        <f t="shared" si="11"/>
        <v>#REF!</v>
      </c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ht="15.75" customHeight="1">
      <c r="A24" s="66"/>
      <c r="B24" s="67" t="str">
        <f t="shared" si="12"/>
        <v>#REF!</v>
      </c>
      <c r="C24" s="68"/>
      <c r="D24" s="68" t="s">
        <v>212</v>
      </c>
      <c r="E24" s="69"/>
      <c r="F24" s="68"/>
      <c r="G24" s="68"/>
      <c r="H24" s="68"/>
      <c r="I24" s="68"/>
      <c r="J24" s="68"/>
      <c r="K24" s="70"/>
      <c r="L24" s="68" t="str">
        <f t="shared" ref="L24:M24" si="13">#REF!</f>
        <v>#REF!</v>
      </c>
      <c r="M24" s="68" t="str">
        <f t="shared" si="13"/>
        <v>#REF!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ht="15.75" customHeight="1">
      <c r="A25" s="66"/>
      <c r="B25" s="67" t="str">
        <f t="shared" si="12"/>
        <v>#REF!</v>
      </c>
      <c r="C25" s="68"/>
      <c r="D25" s="68" t="s">
        <v>212</v>
      </c>
      <c r="E25" s="69"/>
      <c r="F25" s="68"/>
      <c r="G25" s="68"/>
      <c r="H25" s="68"/>
      <c r="I25" s="68"/>
      <c r="J25" s="68"/>
      <c r="K25" s="70"/>
      <c r="L25" s="68" t="str">
        <f t="shared" ref="L25:M25" si="14">#REF!</f>
        <v>#REF!</v>
      </c>
      <c r="M25" s="68" t="str">
        <f t="shared" si="14"/>
        <v>#REF!</v>
      </c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ht="15.75" customHeight="1">
      <c r="A26" s="66"/>
      <c r="B26" s="67" t="str">
        <f t="shared" si="12"/>
        <v>#REF!</v>
      </c>
      <c r="C26" s="68"/>
      <c r="D26" s="68" t="s">
        <v>212</v>
      </c>
      <c r="E26" s="69"/>
      <c r="F26" s="68"/>
      <c r="G26" s="68"/>
      <c r="H26" s="68"/>
      <c r="I26" s="68"/>
      <c r="J26" s="68"/>
      <c r="K26" s="70"/>
      <c r="L26" s="68" t="str">
        <f t="shared" ref="L26:M26" si="15">#REF!</f>
        <v>#REF!</v>
      </c>
      <c r="M26" s="68" t="str">
        <f t="shared" si="15"/>
        <v>#REF!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</row>
    <row r="27" ht="15.75" customHeight="1">
      <c r="A27" s="66"/>
      <c r="B27" s="67" t="str">
        <f>'PLANO TÁTICO'!D25</f>
        <v/>
      </c>
      <c r="C27" s="68"/>
      <c r="D27" s="56" t="s">
        <v>211</v>
      </c>
      <c r="E27" s="69"/>
      <c r="F27" s="68"/>
      <c r="G27" s="68"/>
      <c r="H27" s="68"/>
      <c r="I27" s="68"/>
      <c r="J27" s="68"/>
      <c r="K27" s="70"/>
      <c r="L27" s="68" t="str">
        <f>'PLANO TÁTICO'!F25</f>
        <v>2025: Implementação do projeto</v>
      </c>
      <c r="M27" s="68" t="str">
        <f>'PLANO TÁTICO'!G25</f>
        <v>--</v>
      </c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ht="15.0" customHeight="1">
      <c r="A28" s="43"/>
      <c r="B28" s="44"/>
      <c r="C28" s="45" t="s">
        <v>223</v>
      </c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ht="15.75" customHeight="1">
      <c r="A29" s="48">
        <v>17.0</v>
      </c>
      <c r="B29" s="54" t="str">
        <f>'PLANO TÁTICO'!D28</f>
        <v>Integralização do acervo da documentação de pessoal no Sistema de Assentamentos Funcionais (Digitalização das Pastas Funcionais)</v>
      </c>
      <c r="C29" s="50"/>
      <c r="D29" s="50" t="s">
        <v>224</v>
      </c>
      <c r="E29" s="51"/>
      <c r="F29" s="50">
        <v>10.0</v>
      </c>
      <c r="G29" s="50">
        <v>8.0</v>
      </c>
      <c r="H29" s="50">
        <v>9.0</v>
      </c>
      <c r="I29" s="50">
        <v>8.0</v>
      </c>
      <c r="J29" s="50">
        <f t="shared" ref="J29:J30" si="16">(F29+G29+H29-I29)/4</f>
        <v>4.75</v>
      </c>
      <c r="K29" s="52"/>
      <c r="L29" s="50" t="str">
        <f>'PLANO TÁTICO'!F28</f>
        <v>- Definição de processo de trabalho para digitalização das pastas funcionais
2023: 25% das pastas funcionais do universo alvo digitalizadas e integradas ao SAF
2024: 50% das pastas funcionais do universo alvo digitalizadas e integradas ao SAF
2025: 75% das pastas funcionais do universo alvo digitalizadas e integradas ao SAF
2026: 100% das pastas funcionais do universo alvo digitalizadas e integradas ao SAF
</v>
      </c>
      <c r="M29" s="50" t="str">
        <f>'PLANO TÁTICO'!G28</f>
        <v>(%) pastas funcionais digitalizadas no período/ pastas funcionais a digitalizar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ht="15.75" customHeight="1">
      <c r="A30" s="48">
        <v>18.0</v>
      </c>
      <c r="B30" s="54" t="str">
        <f>'PLANO TÁTICO'!D30</f>
        <v>Saneamento de Cadastro de Benefício (PASS)</v>
      </c>
      <c r="C30" s="50"/>
      <c r="D30" s="50" t="s">
        <v>225</v>
      </c>
      <c r="E30" s="51"/>
      <c r="F30" s="50">
        <v>10.0</v>
      </c>
      <c r="G30" s="50">
        <v>10.0</v>
      </c>
      <c r="H30" s="50">
        <v>10.0</v>
      </c>
      <c r="I30" s="50">
        <v>7.0</v>
      </c>
      <c r="J30" s="50">
        <f t="shared" si="16"/>
        <v>5.75</v>
      </c>
      <c r="K30" s="52"/>
      <c r="L30" s="50" t="str">
        <f>'PLANO TÁTICO'!F30</f>
        <v>1 recadastramento anual;
</v>
      </c>
      <c r="M30" s="50" t="str">
        <f>'PLANO TÁTICO'!G30</f>
        <v>(%) recadastrados/ recadastrandos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ht="15.0" customHeight="1">
      <c r="A31" s="43"/>
      <c r="B31" s="44"/>
      <c r="C31" s="45" t="s">
        <v>226</v>
      </c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ht="15.75" customHeight="1">
      <c r="A32" s="48">
        <v>19.0</v>
      </c>
      <c r="B32" s="49" t="str">
        <f>'PLANO TÁTICO'!D32</f>
        <v>Plano de Gestão de Riscos - Gestão de Pessoas</v>
      </c>
      <c r="C32" s="50"/>
      <c r="D32" s="50" t="s">
        <v>227</v>
      </c>
      <c r="E32" s="51"/>
      <c r="F32" s="50">
        <v>10.0</v>
      </c>
      <c r="G32" s="50">
        <v>10.0</v>
      </c>
      <c r="H32" s="50">
        <v>10.0</v>
      </c>
      <c r="I32" s="50">
        <v>7.0</v>
      </c>
      <c r="J32" s="50">
        <f>(F32+G32+H32-I32)/4</f>
        <v>5.75</v>
      </c>
      <c r="K32" s="52"/>
      <c r="L32" s="53" t="str">
        <f>'PLANO TÁTICO'!F32</f>
        <v>2024: Elaboração e apresentação do Plano de Gestão de Riscos à Administração;
2025: Implementação do Plano de Gestão de Riscos</v>
      </c>
      <c r="M32" s="50" t="str">
        <f>'PLANO TÁTICO'!G32</f>
        <v>(%) Número de riscos tratados/ total de riscos identificados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ht="15.0" customHeight="1">
      <c r="A33" s="43"/>
      <c r="B33" s="44"/>
      <c r="C33" s="45" t="s">
        <v>228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ht="15.75" customHeight="1">
      <c r="A34" s="48">
        <v>20.0</v>
      </c>
      <c r="B34" s="49" t="str">
        <f>'PLANO TÁTICO'!D34</f>
        <v>Aprimoramento dos processos de trabalho críticos para a Gestão de Pessoas do TRT7</v>
      </c>
      <c r="C34" s="50"/>
      <c r="D34" s="50" t="s">
        <v>220</v>
      </c>
      <c r="E34" s="51"/>
      <c r="F34" s="50">
        <v>10.0</v>
      </c>
      <c r="G34" s="50">
        <v>10.0</v>
      </c>
      <c r="H34" s="50">
        <v>10.0</v>
      </c>
      <c r="I34" s="50">
        <v>9.0</v>
      </c>
      <c r="J34" s="50">
        <f t="shared" ref="J34:J36" si="17">(F34+G34+H34-I34)/4</f>
        <v>5.25</v>
      </c>
      <c r="K34" s="52"/>
      <c r="L34" s="53" t="str">
        <f>'PLANO TÁTICO'!F34</f>
        <v>2023: Mapear e estabelecer ciclos de melhoria para 10% dos processos criticos para a Gestão de Pessoas;
2024: Mapear e estabelecer ciclos de melhoria para 20% dos processos criticos para a Gestão de Pessoas
2025: Mapear e estabelecer ciclos de melhoria para + 20% dos processos criticos para a Gestão de Pessoas
2026: Mapear e estabelecer ciclos de melhoria para + 20% dos processos criticos para a Gestão de Pessoas</v>
      </c>
      <c r="M34" s="50" t="str">
        <f>'PLANO TÁTICO'!G34</f>
        <v>(%) Processos críticos de GP mapeados/ Processos críticos de GP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ht="15.75" customHeight="1">
      <c r="A35" s="48">
        <v>21.0</v>
      </c>
      <c r="B35" s="49" t="str">
        <f>'PLANO TÁTICO'!D35</f>
        <v>Relatórios das Iniciativas do Plano Tático de Gestão de Pessoas</v>
      </c>
      <c r="C35" s="50" t="s">
        <v>229</v>
      </c>
      <c r="D35" s="50" t="s">
        <v>230</v>
      </c>
      <c r="E35" s="51"/>
      <c r="F35" s="50">
        <v>10.0</v>
      </c>
      <c r="G35" s="50">
        <v>10.0</v>
      </c>
      <c r="H35" s="50">
        <v>10.0</v>
      </c>
      <c r="I35" s="50">
        <v>7.0</v>
      </c>
      <c r="J35" s="50">
        <f t="shared" si="17"/>
        <v>5.75</v>
      </c>
      <c r="K35" s="52"/>
      <c r="L35" s="53" t="str">
        <f>'PLANO TÁTICO'!F35</f>
        <v>Até 2026: Disponibilizar paulatinamente, no sítio do Tribunal, o acompanhamento das ações e indicadores
2024: Desenvolvimento de dashboards ou relatórios dos indicadores definidos no Plano Tático de Gestão de Pessoas</v>
      </c>
      <c r="M35" s="50" t="str">
        <f>'PLANO TÁTICO'!G35</f>
        <v>(%) Iniciativas relatadas/ Total de Iniciativas do Plano de Contribuição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ht="15.75" customHeight="1">
      <c r="A36" s="48">
        <v>22.0</v>
      </c>
      <c r="B36" s="49" t="str">
        <f>'PLANO TÁTICO'!D36</f>
        <v>Monitoramento dos resultados, por meio de reuniões periódicas de análise da estratégia (RAE - GP)</v>
      </c>
      <c r="C36" s="50" t="s">
        <v>229</v>
      </c>
      <c r="D36" s="50" t="s">
        <v>230</v>
      </c>
      <c r="E36" s="51"/>
      <c r="F36" s="50">
        <v>10.0</v>
      </c>
      <c r="G36" s="50">
        <v>10.0</v>
      </c>
      <c r="H36" s="50">
        <v>10.0</v>
      </c>
      <c r="I36" s="50">
        <v>5.0</v>
      </c>
      <c r="J36" s="50">
        <f t="shared" si="17"/>
        <v>6.25</v>
      </c>
      <c r="K36" s="52"/>
      <c r="L36" s="53" t="str">
        <f>'PLANO TÁTICO'!F36</f>
        <v>Realizar 3 RAE's no período/ano;</v>
      </c>
      <c r="M36" s="50" t="str">
        <f>'PLANO TÁTICO'!G36</f>
        <v>(%) Qtde de RAEs realizadas/ Qtde de RAEs programadas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ht="15.75" customHeight="1">
      <c r="A37" s="55"/>
      <c r="B37" s="49" t="str">
        <f>#REF!</f>
        <v>#REF!</v>
      </c>
      <c r="C37" s="56"/>
      <c r="D37" s="56" t="s">
        <v>211</v>
      </c>
      <c r="E37" s="57"/>
      <c r="F37" s="56"/>
      <c r="G37" s="56"/>
      <c r="H37" s="56"/>
      <c r="I37" s="56"/>
      <c r="J37" s="56"/>
      <c r="K37" s="58"/>
      <c r="L37" s="59" t="str">
        <f t="shared" ref="L37:M37" si="18">#REF!</f>
        <v>#REF!</v>
      </c>
      <c r="M37" s="56" t="str">
        <f t="shared" si="18"/>
        <v>#REF!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ht="15.0" customHeight="1">
      <c r="A38" s="43"/>
      <c r="B38" s="44"/>
      <c r="C38" s="45" t="s">
        <v>231</v>
      </c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ht="15.75" customHeight="1">
      <c r="A39" s="48">
        <v>23.0</v>
      </c>
      <c r="B39" s="49" t="str">
        <f>'PLANO TÁTICO'!D38</f>
        <v>Atualização da página de Governança de Gestão de Pessoas do TRT7</v>
      </c>
      <c r="C39" s="56" t="s">
        <v>232</v>
      </c>
      <c r="D39" s="50" t="s">
        <v>233</v>
      </c>
      <c r="E39" s="51"/>
      <c r="F39" s="50">
        <v>8.0</v>
      </c>
      <c r="G39" s="50">
        <v>8.0</v>
      </c>
      <c r="H39" s="50">
        <v>8.0</v>
      </c>
      <c r="I39" s="50">
        <v>6.0</v>
      </c>
      <c r="J39" s="50">
        <f>(F39+G39+H39-I39)/4</f>
        <v>4.5</v>
      </c>
      <c r="K39" s="52"/>
      <c r="L39" s="53" t="str">
        <f>'PLANO TÁTICO'!F38</f>
        <v>2024: atualização da página de governança ;
2025: implementação do processo de alimentação e atualização da página</v>
      </c>
      <c r="M39" s="50" t="str">
        <f>'PLANO TÁTICO'!G38</f>
        <v>Incremento dos acessos à página de Governança e Gestão de Pessoas do TRT7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ht="15.75" customHeight="1">
      <c r="A40" s="71"/>
      <c r="B40" s="71"/>
      <c r="C40" s="72"/>
      <c r="D40" s="71"/>
      <c r="E40" s="71"/>
      <c r="F40" s="72"/>
      <c r="G40" s="72"/>
      <c r="H40" s="72"/>
      <c r="I40" s="72"/>
      <c r="J40" s="72"/>
      <c r="K40" s="73"/>
      <c r="L40" s="71"/>
      <c r="M40" s="7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ht="15.75" customHeight="1">
      <c r="A41" s="74"/>
      <c r="B41" s="74"/>
      <c r="C41" s="72"/>
      <c r="D41" s="71"/>
      <c r="E41" s="71"/>
      <c r="F41" s="72"/>
      <c r="G41" s="72"/>
      <c r="H41" s="72"/>
      <c r="I41" s="72"/>
      <c r="J41" s="72"/>
      <c r="K41" s="73"/>
      <c r="L41" s="71"/>
      <c r="M41" s="7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ht="15.75" customHeight="1">
      <c r="A42" s="74"/>
      <c r="B42" s="74"/>
      <c r="C42" s="72"/>
      <c r="D42" s="71"/>
      <c r="E42" s="71"/>
      <c r="F42" s="72"/>
      <c r="G42" s="72"/>
      <c r="H42" s="72"/>
      <c r="I42" s="72"/>
      <c r="J42" s="72"/>
      <c r="K42" s="73"/>
      <c r="L42" s="71"/>
      <c r="M42" s="7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ht="15.75" customHeight="1">
      <c r="A43" s="74"/>
      <c r="B43" s="75"/>
      <c r="C43" s="72"/>
      <c r="D43" s="71"/>
      <c r="E43" s="71"/>
      <c r="F43" s="72"/>
      <c r="G43" s="72"/>
      <c r="H43" s="72"/>
      <c r="I43" s="72"/>
      <c r="J43" s="72"/>
      <c r="K43" s="73"/>
      <c r="L43" s="71"/>
      <c r="M43" s="7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ht="15.75" customHeight="1">
      <c r="A44" s="76"/>
      <c r="B44" s="77" t="s">
        <v>234</v>
      </c>
      <c r="C44" s="72"/>
      <c r="D44" s="71"/>
      <c r="E44" s="71"/>
      <c r="F44" s="72"/>
      <c r="G44" s="72"/>
      <c r="H44" s="72"/>
      <c r="I44" s="72"/>
      <c r="J44" s="72"/>
      <c r="K44" s="73"/>
      <c r="L44" s="71"/>
      <c r="M44" s="7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ht="15.75" customHeight="1">
      <c r="A45" s="78"/>
      <c r="B45" s="79" t="s">
        <v>235</v>
      </c>
      <c r="C45" s="72"/>
      <c r="D45" s="71"/>
      <c r="E45" s="71"/>
      <c r="F45" s="72"/>
      <c r="G45" s="72"/>
      <c r="H45" s="72"/>
      <c r="I45" s="72"/>
      <c r="J45" s="72"/>
      <c r="K45" s="73"/>
      <c r="L45" s="71"/>
      <c r="M45" s="7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ht="15.75" customHeight="1">
      <c r="A46" s="80"/>
      <c r="B46" s="81" t="s">
        <v>236</v>
      </c>
      <c r="C46" s="72"/>
      <c r="D46" s="71"/>
      <c r="E46" s="71"/>
      <c r="F46" s="72"/>
      <c r="G46" s="72"/>
      <c r="H46" s="72"/>
      <c r="I46" s="72"/>
      <c r="J46" s="72"/>
      <c r="K46" s="73"/>
      <c r="L46" s="71"/>
      <c r="M46" s="7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ht="15.75" customHeight="1">
      <c r="A47" s="82"/>
      <c r="B47" s="83" t="s">
        <v>237</v>
      </c>
      <c r="C47" s="72"/>
      <c r="D47" s="71"/>
      <c r="E47" s="71"/>
      <c r="F47" s="72"/>
      <c r="G47" s="72"/>
      <c r="H47" s="72"/>
      <c r="I47" s="72"/>
      <c r="J47" s="72"/>
      <c r="K47" s="73"/>
      <c r="L47" s="71"/>
      <c r="M47" s="7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ht="15.75" customHeight="1">
      <c r="A48" s="84"/>
      <c r="B48" s="85" t="s">
        <v>238</v>
      </c>
      <c r="C48" s="72"/>
      <c r="D48" s="71"/>
      <c r="E48" s="71"/>
      <c r="F48" s="72"/>
      <c r="G48" s="72"/>
      <c r="H48" s="72"/>
      <c r="I48" s="72"/>
      <c r="J48" s="72"/>
      <c r="K48" s="73"/>
      <c r="L48" s="71"/>
      <c r="M48" s="7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C2:M2"/>
    <mergeCell ref="A7:B7"/>
    <mergeCell ref="C7:M7"/>
    <mergeCell ref="A14:B14"/>
    <mergeCell ref="C14:M14"/>
    <mergeCell ref="C18:M18"/>
    <mergeCell ref="A38:B38"/>
    <mergeCell ref="C38:M38"/>
    <mergeCell ref="A18:B18"/>
    <mergeCell ref="A28:B28"/>
    <mergeCell ref="C28:M28"/>
    <mergeCell ref="A31:B31"/>
    <mergeCell ref="C31:M31"/>
    <mergeCell ref="A33:B33"/>
    <mergeCell ref="C33:M33"/>
  </mergeCells>
  <hyperlinks>
    <hyperlink r:id="rId2" ref="B1"/>
  </hyperlinks>
  <printOptions/>
  <pageMargins bottom="0.984027777777778" footer="0.0" header="0.0" left="0.747916666666667" right="0.747916666666667" top="0.984027777777778"/>
  <pageSetup paperSize="9" orientation="portrait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4C2F4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41.71"/>
    <col customWidth="1" min="3" max="3" width="19.0"/>
    <col customWidth="1" min="4" max="4" width="26.14"/>
    <col customWidth="1" min="5" max="6" width="14.43"/>
    <col customWidth="1" min="7" max="7" width="18.86"/>
    <col customWidth="1" min="8" max="10" width="14.43"/>
    <col customWidth="1" min="11" max="11" width="41.14"/>
    <col customWidth="1" min="12" max="12" width="36.29"/>
    <col customWidth="1" min="13" max="27" width="14.43"/>
  </cols>
  <sheetData>
    <row r="1">
      <c r="A1" s="37"/>
      <c r="B1" s="38" t="s">
        <v>189</v>
      </c>
      <c r="C1" s="39" t="s">
        <v>190</v>
      </c>
      <c r="D1" s="40" t="s">
        <v>191</v>
      </c>
      <c r="E1" s="40" t="s">
        <v>192</v>
      </c>
      <c r="F1" s="39" t="s">
        <v>193</v>
      </c>
      <c r="G1" s="39" t="s">
        <v>194</v>
      </c>
      <c r="H1" s="39" t="s">
        <v>195</v>
      </c>
      <c r="I1" s="39" t="s">
        <v>196</v>
      </c>
      <c r="J1" s="39" t="s">
        <v>197</v>
      </c>
      <c r="K1" s="39" t="s">
        <v>198</v>
      </c>
      <c r="L1" s="39" t="s">
        <v>199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ht="15.0" customHeight="1">
      <c r="A2" s="86"/>
      <c r="B2" s="53"/>
      <c r="C2" s="45" t="s">
        <v>200</v>
      </c>
      <c r="D2" s="46"/>
      <c r="E2" s="46"/>
      <c r="F2" s="46"/>
      <c r="G2" s="46"/>
      <c r="H2" s="46"/>
      <c r="I2" s="46"/>
      <c r="J2" s="46"/>
      <c r="K2" s="46"/>
      <c r="L2" s="47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>
      <c r="A3" s="48">
        <v>1.0</v>
      </c>
      <c r="B3" s="49" t="str">
        <f>'PLANO TÁTICO'!D8</f>
        <v>Atualização da Política de Gestão de Pessoas do TRT7</v>
      </c>
      <c r="C3" s="50"/>
      <c r="D3" s="50" t="s">
        <v>201</v>
      </c>
      <c r="E3" s="51"/>
      <c r="F3" s="50"/>
      <c r="G3" s="50"/>
      <c r="H3" s="50"/>
      <c r="I3" s="50"/>
      <c r="J3" s="50">
        <f t="shared" ref="J3:J6" si="1">(F3+G3+H3-I3)/4</f>
        <v>0</v>
      </c>
      <c r="K3" s="53" t="str">
        <f>'PLANO TÁTICO'!F8</f>
        <v>Nova Política de Gestão de Pessoas apresentada e publicada</v>
      </c>
      <c r="L3" s="50" t="str">
        <f>'PLANO TÁTICO'!G8</f>
        <v>--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>
      <c r="A4" s="48">
        <v>2.0</v>
      </c>
      <c r="B4" s="49" t="str">
        <f>'PLANO TÁTICO'!D9</f>
        <v>Identificação das ocupações críticas </v>
      </c>
      <c r="C4" s="50"/>
      <c r="D4" s="50" t="s">
        <v>202</v>
      </c>
      <c r="E4" s="51"/>
      <c r="F4" s="50">
        <v>10.0</v>
      </c>
      <c r="G4" s="50">
        <v>7.0</v>
      </c>
      <c r="H4" s="50">
        <v>8.0</v>
      </c>
      <c r="I4" s="50">
        <v>7.0</v>
      </c>
      <c r="J4" s="50">
        <f t="shared" si="1"/>
        <v>4.5</v>
      </c>
      <c r="K4" s="53" t="str">
        <f>'PLANO TÁTICO'!F9</f>
        <v>2024: 100% das ocupações críticas da área administrativa &amp;
50% das ocupações críticas das unidades de apoio judiciário
2025: 100% das ocupações críticas das unidades de apoio judiciário &amp; 100% das ocupações críticas dos Gabinetes de Desembargadores;
2026: 100% das ocupações críticas das Varas do Trabalho</v>
      </c>
      <c r="L4" s="50" t="str">
        <f>'PLANO TÁTICO'!G9</f>
        <v>(%) Área (ou unidade) com ocupações críticas identificadas/ total de áreas (ou unidades) do Tribunall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>
      <c r="A5" s="48">
        <v>3.0</v>
      </c>
      <c r="B5" s="49" t="str">
        <f>'PLANO TÁTICO'!D10</f>
        <v>Instituição de processo sucessório para ocupações críticas</v>
      </c>
      <c r="C5" s="50">
        <v>2.0</v>
      </c>
      <c r="D5" s="50" t="s">
        <v>203</v>
      </c>
      <c r="E5" s="51"/>
      <c r="F5" s="50">
        <v>10.0</v>
      </c>
      <c r="G5" s="50">
        <v>7.0</v>
      </c>
      <c r="H5" s="50">
        <v>8.0</v>
      </c>
      <c r="I5" s="50">
        <v>10.0</v>
      </c>
      <c r="J5" s="50">
        <f t="shared" si="1"/>
        <v>3.75</v>
      </c>
      <c r="K5" s="53" t="str">
        <f>'PLANO TÁTICO'!F10</f>
        <v>2024: Normatização &amp;
Mapeamento do processo</v>
      </c>
      <c r="L5" s="50" t="str">
        <f>'PLANO TÁTICO'!G10</f>
        <v>(%) Número de ocupações críticas objeto do processo sucessório/ total de ocupações críticas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>
      <c r="A6" s="48">
        <v>4.0</v>
      </c>
      <c r="B6" s="49" t="str">
        <f>'PLANO TÁTICO'!D11</f>
        <v>Adequação da estrutura do TRT7 à Res. CSJT 296/2021</v>
      </c>
      <c r="C6" s="50"/>
      <c r="D6" s="50" t="s">
        <v>204</v>
      </c>
      <c r="E6" s="51"/>
      <c r="F6" s="50">
        <v>8.0</v>
      </c>
      <c r="G6" s="50">
        <v>9.0</v>
      </c>
      <c r="H6" s="50">
        <v>9.0</v>
      </c>
      <c r="I6" s="50">
        <v>8.0</v>
      </c>
      <c r="J6" s="50">
        <f t="shared" si="1"/>
        <v>4.5</v>
      </c>
      <c r="K6" s="53" t="str">
        <f>'PLANO TÁTICO'!F11</f>
        <v>- Satisfação a Acordo do TRT7 com entidades de classe (Res. CNJ 219/2016) 
- Índice de Aderência à Resolução CSJT 296/2021 </v>
      </c>
      <c r="L6" s="50" t="str">
        <f>'PLANO TÁTICO'!G11</f>
        <v>Índice de aderência à norma que padroniza a
estrutura da JT de 1º e 2º Graus - IANE
(indicador nacional)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ht="15.0" customHeight="1">
      <c r="A7" s="48"/>
      <c r="B7" s="87"/>
      <c r="C7" s="45" t="s">
        <v>205</v>
      </c>
      <c r="D7" s="46"/>
      <c r="E7" s="46"/>
      <c r="F7" s="46"/>
      <c r="G7" s="46"/>
      <c r="H7" s="46"/>
      <c r="I7" s="46"/>
      <c r="J7" s="46"/>
      <c r="K7" s="46"/>
      <c r="L7" s="4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>
      <c r="A8" s="48">
        <v>5.0</v>
      </c>
      <c r="B8" s="54" t="str">
        <f>'PLANO TÁTICO'!D13</f>
        <v>Estrutura para Coordenação da Gestão por Competências</v>
      </c>
      <c r="C8" s="50"/>
      <c r="D8" s="50" t="s">
        <v>206</v>
      </c>
      <c r="E8" s="51"/>
      <c r="F8" s="50"/>
      <c r="G8" s="50">
        <v>10.0</v>
      </c>
      <c r="H8" s="50">
        <v>8.0</v>
      </c>
      <c r="I8" s="50"/>
      <c r="J8" s="50">
        <f t="shared" ref="J8:J11" si="2">(F8+G8+H8-I8)/4</f>
        <v>4.5</v>
      </c>
      <c r="K8" s="53" t="str">
        <f>'PLANO TÁTICO'!F13</f>
        <v>Criação de estrutura própria ligada à DDP/SGPe </v>
      </c>
      <c r="L8" s="50" t="str">
        <f>'PLANO TÁTICO'!G13</f>
        <v>--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>
      <c r="A9" s="48">
        <v>6.0</v>
      </c>
      <c r="B9" s="49" t="str">
        <f>#REF!</f>
        <v>#REF!</v>
      </c>
      <c r="C9" s="50">
        <v>5.0</v>
      </c>
      <c r="D9" s="50" t="s">
        <v>207</v>
      </c>
      <c r="E9" s="51"/>
      <c r="F9" s="50"/>
      <c r="G9" s="50"/>
      <c r="H9" s="50"/>
      <c r="I9" s="50"/>
      <c r="J9" s="50">
        <f t="shared" si="2"/>
        <v>0</v>
      </c>
      <c r="K9" s="53" t="str">
        <f t="shared" ref="K9:L9" si="3">#REF!</f>
        <v>#REF!</v>
      </c>
      <c r="L9" s="50" t="str">
        <f t="shared" si="3"/>
        <v>#REF!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>
      <c r="A10" s="48">
        <v>7.0</v>
      </c>
      <c r="B10" s="54" t="str">
        <f>'PLANO TÁTICO'!D14</f>
        <v>Identificação e documentação de GAPs de competência (ocupações críticas)</v>
      </c>
      <c r="C10" s="50" t="s">
        <v>208</v>
      </c>
      <c r="D10" s="50" t="s">
        <v>209</v>
      </c>
      <c r="E10" s="51"/>
      <c r="F10" s="50"/>
      <c r="G10" s="50"/>
      <c r="H10" s="50"/>
      <c r="I10" s="50"/>
      <c r="J10" s="50">
        <f t="shared" si="2"/>
        <v>0</v>
      </c>
      <c r="K10" s="53" t="str">
        <f>'PLANO TÁTICO'!F14</f>
        <v>2024: Identificação dos GAPs de competência de 20% das ocupações críticas de área definida do Tribunal;
2025: Identificação dos GAPs de competência de + 20% das ocupações críticas de área definida do Tribunal;
2026: Identificação dos GAPs de competência de + 20% das ocupações críticas de área definida do Tribunal;</v>
      </c>
      <c r="L10" s="50" t="str">
        <f>'PLANO TÁTICO'!G14</f>
        <v>(%) Ocupações criticas com gaps de competência identificados /
Total de ocupações críticas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>
      <c r="A11" s="48">
        <v>8.0</v>
      </c>
      <c r="B11" s="54" t="str">
        <f>'PLANO TÁTICO'!D15</f>
        <v>Capacitação nos gaps de competência identificados (ocupações críticas)</v>
      </c>
      <c r="C11" s="50" t="s">
        <v>210</v>
      </c>
      <c r="D11" s="50" t="s">
        <v>209</v>
      </c>
      <c r="E11" s="51"/>
      <c r="F11" s="50"/>
      <c r="G11" s="50"/>
      <c r="H11" s="50"/>
      <c r="I11" s="50"/>
      <c r="J11" s="50">
        <f t="shared" si="2"/>
        <v>0</v>
      </c>
      <c r="K11" s="53" t="str">
        <f>'PLANO TÁTICO'!F15</f>
        <v>2024: estabelecimento de processo para elaboração de plano de capacitação específico, focado nos GAPs de competência dos servidores em ocupações críticas
2025: capacitação de 20% de servidores em ocupações críticas conforme plano específico
2026: capacitação de + 20% de servidores em ocupações críticas conforme plano específico</v>
      </c>
      <c r="L11" s="50" t="str">
        <f>'PLANO TÁTICO'!G15</f>
        <v>(%) Número de servidores em ocupações críticas capacitados cf. plano específico/ total de servidores em ocupações críticas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ht="15.0" customHeight="1">
      <c r="A12" s="48"/>
      <c r="B12" s="49"/>
      <c r="C12" s="45" t="s">
        <v>213</v>
      </c>
      <c r="D12" s="46"/>
      <c r="E12" s="46"/>
      <c r="F12" s="46"/>
      <c r="G12" s="46"/>
      <c r="H12" s="46"/>
      <c r="I12" s="46"/>
      <c r="J12" s="46"/>
      <c r="K12" s="46"/>
      <c r="L12" s="4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>
      <c r="A13" s="48">
        <v>9.0</v>
      </c>
      <c r="B13" s="49" t="str">
        <f>'PLANO TÁTICO'!D17</f>
        <v>Monitoramento das Demandas de capacitação decorrentes da Avaliação Funcional</v>
      </c>
      <c r="C13" s="50"/>
      <c r="D13" s="53" t="s">
        <v>214</v>
      </c>
      <c r="E13" s="51"/>
      <c r="F13" s="50"/>
      <c r="G13" s="50"/>
      <c r="H13" s="50"/>
      <c r="I13" s="50"/>
      <c r="J13" s="50">
        <f t="shared" ref="J13:J15" si="4">(F13+G13+H13-I13)/4</f>
        <v>0</v>
      </c>
      <c r="K13" s="53" t="str">
        <f>'PLANO TÁTICO'!F17</f>
        <v>2024: Instituição e implementação do processo e construção de linha de base
2025: 25% de realização das capacitações demandadas em avaliações funcionais;
10% de capacitações demandadas e realizadas monitoradas
2026: 50% de realização das capacitações demandadas em avaliações funcionais;
10% de capacitações demandadas e realizadas monitoradas</v>
      </c>
      <c r="L13" s="50" t="str">
        <f>'PLANO TÁTICO'!G17</f>
        <v>(%) Capacitações demandadas em processo de avaliação realizadas/ capacitações demandadas em processo de avaliação
(%) Capacitações demandadas em processo de avaliação monitoradas/ capacitações demandadas em processo de avaliação realizadas 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>
      <c r="A14" s="48">
        <v>10.0</v>
      </c>
      <c r="B14" s="49" t="str">
        <f>#REF!</f>
        <v>#REF!</v>
      </c>
      <c r="C14" s="50"/>
      <c r="D14" s="53" t="s">
        <v>215</v>
      </c>
      <c r="E14" s="51"/>
      <c r="F14" s="50"/>
      <c r="G14" s="50"/>
      <c r="H14" s="50"/>
      <c r="I14" s="50"/>
      <c r="J14" s="50">
        <f t="shared" si="4"/>
        <v>0</v>
      </c>
      <c r="K14" s="53" t="str">
        <f t="shared" ref="K14:L14" si="5">#REF!</f>
        <v>#REF!</v>
      </c>
      <c r="L14" s="50" t="str">
        <f t="shared" si="5"/>
        <v>#REF!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>
      <c r="A15" s="48">
        <v>11.0</v>
      </c>
      <c r="B15" s="49" t="str">
        <f>'PLANO TÁTICO'!D18</f>
        <v>Avaliação Funcional de Servidores Estáveis</v>
      </c>
      <c r="C15" s="50"/>
      <c r="D15" s="50" t="s">
        <v>216</v>
      </c>
      <c r="E15" s="51"/>
      <c r="F15" s="50"/>
      <c r="G15" s="50"/>
      <c r="H15" s="50"/>
      <c r="I15" s="50"/>
      <c r="J15" s="50">
        <f t="shared" si="4"/>
        <v>0</v>
      </c>
      <c r="K15" s="53" t="str">
        <f>'PLANO TÁTICO'!F18</f>
        <v>2025: Estabelecer o Processo de Avaliação Funcional para servidores estáveis, não sujeitos à Promoção e/ou Progressão
2026: Realizar Projeto Piloto</v>
      </c>
      <c r="L15" s="50" t="str">
        <f>'PLANO TÁTICO'!G18</f>
        <v>(%) Número de servidores estáveis avaliados/ total de servidores estáveis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ht="15.0" customHeight="1">
      <c r="A16" s="48"/>
      <c r="B16" s="49"/>
      <c r="C16" s="45" t="s">
        <v>217</v>
      </c>
      <c r="D16" s="46"/>
      <c r="E16" s="46"/>
      <c r="F16" s="46"/>
      <c r="G16" s="46"/>
      <c r="H16" s="46"/>
      <c r="I16" s="46"/>
      <c r="J16" s="46"/>
      <c r="K16" s="46"/>
      <c r="L16" s="4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>
      <c r="A17" s="48">
        <v>12.0</v>
      </c>
      <c r="B17" s="49" t="str">
        <f>'PLANO TÁTICO'!D20</f>
        <v>Programa de Premiação de Magistrados, Servidores e Unidades</v>
      </c>
      <c r="C17" s="50"/>
      <c r="D17" s="53" t="s">
        <v>218</v>
      </c>
      <c r="E17" s="51"/>
      <c r="F17" s="50"/>
      <c r="G17" s="50"/>
      <c r="H17" s="50"/>
      <c r="I17" s="50"/>
      <c r="J17" s="50">
        <f t="shared" ref="J17:J21" si="6">(F17+G17+H17-I17)/4</f>
        <v>0</v>
      </c>
      <c r="K17" s="50" t="str">
        <f>'PLANO TÁTICO'!F20</f>
        <v>Realizar 1 evento de premiação a cada biênio </v>
      </c>
      <c r="L17" s="50" t="str">
        <f>'PLANO TÁTICO'!G20</f>
        <v>Servidores premiados/ total dos servidores.               Categorias: Prêmio de Excelência Funcional por reconhecimento entre pares; Prêmio Alta Performance;  Prêmio Sustentabilidade; Prêmio Prata da Casa e Prêmio de Homenagem aos Aposentados.  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>
      <c r="A18" s="48">
        <v>13.0</v>
      </c>
      <c r="B18" s="49" t="str">
        <f>#REF!</f>
        <v>#REF!</v>
      </c>
      <c r="C18" s="50"/>
      <c r="D18" s="53" t="s">
        <v>219</v>
      </c>
      <c r="E18" s="51"/>
      <c r="F18" s="50"/>
      <c r="G18" s="50"/>
      <c r="H18" s="50"/>
      <c r="I18" s="50"/>
      <c r="J18" s="50">
        <f t="shared" si="6"/>
        <v>0</v>
      </c>
      <c r="K18" s="50" t="str">
        <f t="shared" ref="K18:L18" si="7">#REF!</f>
        <v>#REF!</v>
      </c>
      <c r="L18" s="50" t="str">
        <f t="shared" si="7"/>
        <v>#REF!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>
      <c r="A19" s="48">
        <v>14.0</v>
      </c>
      <c r="B19" s="49" t="str">
        <f>'PLANO TÁTICO'!D22</f>
        <v/>
      </c>
      <c r="C19" s="50"/>
      <c r="D19" s="50" t="s">
        <v>220</v>
      </c>
      <c r="E19" s="51"/>
      <c r="F19" s="50"/>
      <c r="G19" s="50"/>
      <c r="H19" s="50"/>
      <c r="I19" s="50"/>
      <c r="J19" s="50">
        <f t="shared" si="6"/>
        <v>0</v>
      </c>
      <c r="K19" s="50" t="str">
        <f>'PLANO TÁTICO'!F22</f>
        <v>Implementar 50% das ações propostas a cada ciclo de pesquisa de clima</v>
      </c>
      <c r="L19" s="50" t="str">
        <f>'PLANO TÁTICO'!G22</f>
        <v>(%) Ações de intervenção implementadas / total de Ações de intervenção propostas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>
      <c r="A20" s="48">
        <v>15.0</v>
      </c>
      <c r="B20" s="49" t="str">
        <f>'PLANO TÁTICO'!D23</f>
        <v>Saúde em Dia</v>
      </c>
      <c r="C20" s="50"/>
      <c r="D20" s="50" t="s">
        <v>221</v>
      </c>
      <c r="E20" s="51"/>
      <c r="F20" s="50"/>
      <c r="G20" s="50"/>
      <c r="H20" s="50"/>
      <c r="I20" s="50"/>
      <c r="J20" s="50">
        <f t="shared" si="6"/>
        <v>0</v>
      </c>
      <c r="K20" s="50" t="str">
        <f>'PLANO TÁTICO'!F23</f>
        <v>- Realizar anualmente exames periódicos de saúde em 15% dos magistrados e  dos servidores ativos
- Promover pelo menos uma ação com vistas a reduzir a incidência de casos de uma das cinco doenças mais frequentes constatadas nos exames periódicos de saúde ou de uma das cinco maiores causas de absenteísmos do ano anterior.</v>
      </c>
      <c r="L20" s="50" t="str">
        <f>'PLANO TÁTICO'!G23</f>
        <v>Índice de promoção da saúde de magistrados e servidores - IPSMS
(indicador nacional)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ht="15.75" customHeight="1">
      <c r="A21" s="48">
        <v>16.0</v>
      </c>
      <c r="B21" s="49" t="str">
        <f>#REF!</f>
        <v>#REF!</v>
      </c>
      <c r="C21" s="50"/>
      <c r="D21" s="50" t="s">
        <v>222</v>
      </c>
      <c r="E21" s="51"/>
      <c r="F21" s="50"/>
      <c r="G21" s="50"/>
      <c r="H21" s="50"/>
      <c r="I21" s="50"/>
      <c r="J21" s="50">
        <f t="shared" si="6"/>
        <v>0</v>
      </c>
      <c r="K21" s="50" t="str">
        <f t="shared" ref="K21:L21" si="8">#REF!</f>
        <v>#REF!</v>
      </c>
      <c r="L21" s="50" t="str">
        <f t="shared" si="8"/>
        <v>#REF!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ht="15.0" customHeight="1">
      <c r="A22" s="48"/>
      <c r="B22" s="49"/>
      <c r="C22" s="45" t="s">
        <v>223</v>
      </c>
      <c r="D22" s="46"/>
      <c r="E22" s="46"/>
      <c r="F22" s="46"/>
      <c r="G22" s="46"/>
      <c r="H22" s="46"/>
      <c r="I22" s="46"/>
      <c r="J22" s="46"/>
      <c r="K22" s="46"/>
      <c r="L22" s="4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ht="15.75" customHeight="1">
      <c r="A23" s="48">
        <v>17.0</v>
      </c>
      <c r="B23" s="54" t="str">
        <f>'PLANO TÁTICO'!D28</f>
        <v>Integralização do acervo da documentação de pessoal no Sistema de Assentamentos Funcionais (Digitalização das Pastas Funcionais)</v>
      </c>
      <c r="C23" s="50"/>
      <c r="D23" s="50" t="s">
        <v>224</v>
      </c>
      <c r="E23" s="51"/>
      <c r="F23" s="50"/>
      <c r="G23" s="50"/>
      <c r="H23" s="50"/>
      <c r="I23" s="50"/>
      <c r="J23" s="50">
        <f t="shared" ref="J23:J24" si="9">(F23+G23+H23-I23)/4</f>
        <v>0</v>
      </c>
      <c r="K23" s="50" t="str">
        <f>'PLANO TÁTICO'!F28</f>
        <v>- Definição de processo de trabalho para digitalização das pastas funcionais
2023: 25% das pastas funcionais do universo alvo digitalizadas e integradas ao SAF
2024: 50% das pastas funcionais do universo alvo digitalizadas e integradas ao SAF
2025: 75% das pastas funcionais do universo alvo digitalizadas e integradas ao SAF
2026: 100% das pastas funcionais do universo alvo digitalizadas e integradas ao SAF
</v>
      </c>
      <c r="L23" s="50" t="str">
        <f>'PLANO TÁTICO'!G28</f>
        <v>(%) pastas funcionais digitalizadas no período/ pastas funcionais a digitalizar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ht="15.75" customHeight="1">
      <c r="A24" s="48">
        <v>18.0</v>
      </c>
      <c r="B24" s="54" t="str">
        <f>'PLANO TÁTICO'!D30</f>
        <v>Saneamento de Cadastro de Benefício (PASS)</v>
      </c>
      <c r="C24" s="50"/>
      <c r="D24" s="50" t="s">
        <v>225</v>
      </c>
      <c r="E24" s="51"/>
      <c r="F24" s="50"/>
      <c r="G24" s="50"/>
      <c r="H24" s="50"/>
      <c r="I24" s="50"/>
      <c r="J24" s="50">
        <f t="shared" si="9"/>
        <v>0</v>
      </c>
      <c r="K24" s="50" t="str">
        <f>'PLANO TÁTICO'!F30</f>
        <v>1 recadastramento anual;
</v>
      </c>
      <c r="L24" s="50" t="str">
        <f>'PLANO TÁTICO'!G30</f>
        <v>(%) recadastrados/ recadastrandos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ht="15.0" customHeight="1">
      <c r="A25" s="48"/>
      <c r="B25" s="49"/>
      <c r="C25" s="45" t="s">
        <v>226</v>
      </c>
      <c r="D25" s="46"/>
      <c r="E25" s="46"/>
      <c r="F25" s="46"/>
      <c r="G25" s="46"/>
      <c r="H25" s="46"/>
      <c r="I25" s="46"/>
      <c r="J25" s="46"/>
      <c r="K25" s="46"/>
      <c r="L25" s="4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ht="15.75" customHeight="1">
      <c r="A26" s="48">
        <v>19.0</v>
      </c>
      <c r="B26" s="49" t="str">
        <f>'PLANO TÁTICO'!D32</f>
        <v>Plano de Gestão de Riscos - Gestão de Pessoas</v>
      </c>
      <c r="C26" s="50"/>
      <c r="D26" s="50" t="s">
        <v>227</v>
      </c>
      <c r="E26" s="51"/>
      <c r="F26" s="50"/>
      <c r="G26" s="50"/>
      <c r="H26" s="50"/>
      <c r="I26" s="50"/>
      <c r="J26" s="50">
        <f>(F26+G26+H26-I26)/4</f>
        <v>0</v>
      </c>
      <c r="K26" s="53" t="str">
        <f>'PLANO TÁTICO'!F32</f>
        <v>2024: Elaboração e apresentação do Plano de Gestão de Riscos à Administração;
2025: Implementação do Plano de Gestão de Riscos</v>
      </c>
      <c r="L26" s="50" t="str">
        <f>'PLANO TÁTICO'!G32</f>
        <v>(%) Número de riscos tratados/ total de riscos identificados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ht="15.0" customHeight="1">
      <c r="A27" s="48"/>
      <c r="B27" s="49"/>
      <c r="C27" s="45" t="s">
        <v>228</v>
      </c>
      <c r="D27" s="46"/>
      <c r="E27" s="46"/>
      <c r="F27" s="46"/>
      <c r="G27" s="46"/>
      <c r="H27" s="46"/>
      <c r="I27" s="46"/>
      <c r="J27" s="46"/>
      <c r="K27" s="46"/>
      <c r="L27" s="4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ht="15.75" customHeight="1">
      <c r="A28" s="48">
        <v>20.0</v>
      </c>
      <c r="B28" s="49" t="str">
        <f>'PLANO TÁTICO'!D34</f>
        <v>Aprimoramento dos processos de trabalho críticos para a Gestão de Pessoas do TRT7</v>
      </c>
      <c r="C28" s="50"/>
      <c r="D28" s="50" t="s">
        <v>220</v>
      </c>
      <c r="E28" s="51"/>
      <c r="F28" s="50"/>
      <c r="G28" s="50"/>
      <c r="H28" s="50"/>
      <c r="I28" s="50"/>
      <c r="J28" s="50">
        <f t="shared" ref="J28:J30" si="10">(F28+G28+H28-I28)/4</f>
        <v>0</v>
      </c>
      <c r="K28" s="53" t="str">
        <f>'PLANO TÁTICO'!F34</f>
        <v>2023: Mapear e estabelecer ciclos de melhoria para 10% dos processos criticos para a Gestão de Pessoas;
2024: Mapear e estabelecer ciclos de melhoria para 20% dos processos criticos para a Gestão de Pessoas
2025: Mapear e estabelecer ciclos de melhoria para + 20% dos processos criticos para a Gestão de Pessoas
2026: Mapear e estabelecer ciclos de melhoria para + 20% dos processos criticos para a Gestão de Pessoas</v>
      </c>
      <c r="L28" s="50" t="str">
        <f>'PLANO TÁTICO'!G34</f>
        <v>(%) Processos críticos de GP mapeados/ Processos críticos de GP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ht="15.75" customHeight="1">
      <c r="A29" s="48">
        <v>21.0</v>
      </c>
      <c r="B29" s="49" t="str">
        <f>'PLANO TÁTICO'!D35</f>
        <v>Relatórios das Iniciativas do Plano Tático de Gestão de Pessoas</v>
      </c>
      <c r="C29" s="50"/>
      <c r="D29" s="50" t="s">
        <v>230</v>
      </c>
      <c r="E29" s="51"/>
      <c r="F29" s="50"/>
      <c r="G29" s="50"/>
      <c r="H29" s="50"/>
      <c r="I29" s="50"/>
      <c r="J29" s="50">
        <f t="shared" si="10"/>
        <v>0</v>
      </c>
      <c r="K29" s="53" t="str">
        <f>'PLANO TÁTICO'!F35</f>
        <v>Até 2026: Disponibilizar paulatinamente, no sítio do Tribunal, o acompanhamento das ações e indicadores
2024: Desenvolvimento de dashboards ou relatórios dos indicadores definidos no Plano Tático de Gestão de Pessoas</v>
      </c>
      <c r="L29" s="50" t="str">
        <f>'PLANO TÁTICO'!G35</f>
        <v>(%) Iniciativas relatadas/ Total de Iniciativas do Plano de Contribuição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ht="15.75" customHeight="1">
      <c r="A30" s="48">
        <v>22.0</v>
      </c>
      <c r="B30" s="49" t="str">
        <f>'PLANO TÁTICO'!D36</f>
        <v>Monitoramento dos resultados, por meio de reuniões periódicas de análise da estratégia (RAE - GP)</v>
      </c>
      <c r="C30" s="50"/>
      <c r="D30" s="50" t="s">
        <v>230</v>
      </c>
      <c r="E30" s="51"/>
      <c r="F30" s="50"/>
      <c r="G30" s="50"/>
      <c r="H30" s="50"/>
      <c r="I30" s="50"/>
      <c r="J30" s="50">
        <f t="shared" si="10"/>
        <v>0</v>
      </c>
      <c r="K30" s="53" t="str">
        <f>'PLANO TÁTICO'!F36</f>
        <v>Realizar 3 RAE's no período/ano;</v>
      </c>
      <c r="L30" s="50" t="str">
        <f>'PLANO TÁTICO'!G36</f>
        <v>(%) Qtde de RAEs realizadas/ Qtde de RAEs programadas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ht="15.0" customHeight="1">
      <c r="A31" s="48"/>
      <c r="B31" s="49"/>
      <c r="C31" s="45" t="s">
        <v>231</v>
      </c>
      <c r="D31" s="46"/>
      <c r="E31" s="46"/>
      <c r="F31" s="46"/>
      <c r="G31" s="46"/>
      <c r="H31" s="46"/>
      <c r="I31" s="46"/>
      <c r="J31" s="46"/>
      <c r="K31" s="46"/>
      <c r="L31" s="4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ht="15.75" customHeight="1">
      <c r="A32" s="48">
        <v>23.0</v>
      </c>
      <c r="B32" s="49" t="str">
        <f>'PLANO TÁTICO'!D38</f>
        <v>Atualização da página de Governança de Gestão de Pessoas do TRT7</v>
      </c>
      <c r="C32" s="56"/>
      <c r="D32" s="50" t="s">
        <v>233</v>
      </c>
      <c r="E32" s="51"/>
      <c r="F32" s="50"/>
      <c r="G32" s="50"/>
      <c r="H32" s="50"/>
      <c r="I32" s="50"/>
      <c r="J32" s="50">
        <f>(F32+G32+H32-I32)/4</f>
        <v>0</v>
      </c>
      <c r="K32" s="53" t="str">
        <f>'PLANO TÁTICO'!F38</f>
        <v>2024: atualização da página de governança ;
2025: implementação do processo de alimentação e atualização da página</v>
      </c>
      <c r="L32" s="50" t="str">
        <f>'PLANO TÁTICO'!G38</f>
        <v>Incremento dos acessos à página de Governança e Gestão de Pessoas do TRT7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ht="15.75" customHeight="1">
      <c r="A33" s="71"/>
      <c r="B33" s="71"/>
      <c r="C33" s="72"/>
      <c r="D33" s="71"/>
      <c r="E33" s="71"/>
      <c r="F33" s="72"/>
      <c r="G33" s="72"/>
      <c r="H33" s="72"/>
      <c r="I33" s="72"/>
      <c r="J33" s="72"/>
      <c r="K33" s="71"/>
      <c r="L33" s="7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ht="15.75" customHeight="1">
      <c r="A34" s="74"/>
      <c r="B34" s="74"/>
      <c r="C34" s="72"/>
      <c r="D34" s="71"/>
      <c r="E34" s="71"/>
      <c r="F34" s="72"/>
      <c r="G34" s="72"/>
      <c r="H34" s="72"/>
      <c r="I34" s="72"/>
      <c r="J34" s="72"/>
      <c r="K34" s="71"/>
      <c r="L34" s="7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ht="15.75" customHeight="1">
      <c r="A35" s="74"/>
      <c r="B35" s="74"/>
      <c r="C35" s="72"/>
      <c r="D35" s="71"/>
      <c r="E35" s="71"/>
      <c r="F35" s="72"/>
      <c r="G35" s="72"/>
      <c r="H35" s="72"/>
      <c r="I35" s="72"/>
      <c r="J35" s="72"/>
      <c r="K35" s="71"/>
      <c r="L35" s="7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ht="15.75" customHeight="1">
      <c r="A36" s="74"/>
      <c r="B36" s="75"/>
      <c r="C36" s="72"/>
      <c r="D36" s="71"/>
      <c r="E36" s="71"/>
      <c r="F36" s="72"/>
      <c r="G36" s="72"/>
      <c r="H36" s="72"/>
      <c r="I36" s="72"/>
      <c r="J36" s="72"/>
      <c r="K36" s="71"/>
      <c r="L36" s="7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ht="15.75" customHeight="1">
      <c r="A37" s="76"/>
      <c r="B37" s="77" t="s">
        <v>234</v>
      </c>
      <c r="C37" s="72"/>
      <c r="D37" s="71"/>
      <c r="E37" s="71"/>
      <c r="F37" s="72"/>
      <c r="G37" s="72"/>
      <c r="H37" s="72"/>
      <c r="I37" s="72"/>
      <c r="J37" s="72"/>
      <c r="K37" s="71"/>
      <c r="L37" s="7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ht="15.75" customHeight="1">
      <c r="A38" s="78"/>
      <c r="B38" s="79" t="s">
        <v>235</v>
      </c>
      <c r="C38" s="72"/>
      <c r="D38" s="71"/>
      <c r="E38" s="71"/>
      <c r="F38" s="72"/>
      <c r="G38" s="72"/>
      <c r="H38" s="72"/>
      <c r="I38" s="72"/>
      <c r="J38" s="72"/>
      <c r="K38" s="71"/>
      <c r="L38" s="7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ht="15.75" customHeight="1">
      <c r="A39" s="80"/>
      <c r="B39" s="81" t="s">
        <v>236</v>
      </c>
      <c r="C39" s="72"/>
      <c r="D39" s="71"/>
      <c r="E39" s="71"/>
      <c r="F39" s="72"/>
      <c r="G39" s="72"/>
      <c r="H39" s="72"/>
      <c r="I39" s="72"/>
      <c r="J39" s="72"/>
      <c r="K39" s="71"/>
      <c r="L39" s="7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ht="15.75" customHeight="1">
      <c r="A40" s="82"/>
      <c r="B40" s="83" t="s">
        <v>237</v>
      </c>
      <c r="C40" s="72"/>
      <c r="D40" s="71"/>
      <c r="E40" s="71"/>
      <c r="F40" s="72"/>
      <c r="G40" s="72"/>
      <c r="H40" s="72"/>
      <c r="I40" s="72"/>
      <c r="J40" s="72"/>
      <c r="K40" s="71"/>
      <c r="L40" s="7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ht="15.75" customHeight="1">
      <c r="A41" s="84"/>
      <c r="B41" s="85" t="s">
        <v>238</v>
      </c>
      <c r="C41" s="72"/>
      <c r="D41" s="71"/>
      <c r="E41" s="71"/>
      <c r="F41" s="72"/>
      <c r="G41" s="72"/>
      <c r="H41" s="72"/>
      <c r="I41" s="72"/>
      <c r="J41" s="72"/>
      <c r="K41" s="71"/>
      <c r="L41" s="7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2:L2"/>
    <mergeCell ref="C7:L7"/>
    <mergeCell ref="C12:L12"/>
    <mergeCell ref="C16:L16"/>
    <mergeCell ref="C22:L22"/>
    <mergeCell ref="C25:L25"/>
    <mergeCell ref="C27:L27"/>
    <mergeCell ref="C31:L31"/>
  </mergeCells>
  <hyperlinks>
    <hyperlink r:id="rId2" ref="B1"/>
  </hyperlinks>
  <printOptions/>
  <pageMargins bottom="0.984027777777778" footer="0.0" header="0.0" left="0.747916666666667" right="0.747916666666667" top="0.984027777777778"/>
  <pageSetup paperSize="9" orientation="portrait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CCCC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41.71"/>
    <col customWidth="1" min="3" max="3" width="19.0"/>
    <col customWidth="1" min="4" max="4" width="26.14"/>
    <col customWidth="1" min="5" max="6" width="14.43"/>
    <col customWidth="1" min="7" max="7" width="18.86"/>
    <col customWidth="1" min="8" max="10" width="14.43"/>
    <col customWidth="1" min="11" max="11" width="41.14"/>
    <col customWidth="1" min="12" max="12" width="36.29"/>
    <col customWidth="1" min="13" max="27" width="14.43"/>
  </cols>
  <sheetData>
    <row r="1">
      <c r="A1" s="37"/>
      <c r="B1" s="38" t="s">
        <v>189</v>
      </c>
      <c r="C1" s="39" t="s">
        <v>190</v>
      </c>
      <c r="D1" s="40" t="s">
        <v>191</v>
      </c>
      <c r="E1" s="40" t="s">
        <v>192</v>
      </c>
      <c r="F1" s="39" t="s">
        <v>193</v>
      </c>
      <c r="G1" s="39" t="s">
        <v>194</v>
      </c>
      <c r="H1" s="39" t="s">
        <v>195</v>
      </c>
      <c r="I1" s="39" t="s">
        <v>196</v>
      </c>
      <c r="J1" s="39" t="s">
        <v>197</v>
      </c>
      <c r="K1" s="39" t="s">
        <v>198</v>
      </c>
      <c r="L1" s="39" t="s">
        <v>199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ht="15.0" customHeight="1">
      <c r="A2" s="86"/>
      <c r="B2" s="53"/>
      <c r="C2" s="45" t="s">
        <v>200</v>
      </c>
      <c r="D2" s="46"/>
      <c r="E2" s="46"/>
      <c r="F2" s="46"/>
      <c r="G2" s="46"/>
      <c r="H2" s="46"/>
      <c r="I2" s="46"/>
      <c r="J2" s="46"/>
      <c r="K2" s="46"/>
      <c r="L2" s="47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>
      <c r="A3" s="48">
        <v>1.0</v>
      </c>
      <c r="B3" s="49" t="str">
        <f>'PLANO TÁTICO'!D8</f>
        <v>Atualização da Política de Gestão de Pessoas do TRT7</v>
      </c>
      <c r="C3" s="50"/>
      <c r="D3" s="50" t="s">
        <v>201</v>
      </c>
      <c r="E3" s="51"/>
      <c r="F3" s="50"/>
      <c r="G3" s="50"/>
      <c r="H3" s="50"/>
      <c r="I3" s="50"/>
      <c r="J3" s="50">
        <f t="shared" ref="J3:J6" si="1">(F3+G3+H3-I3)/4</f>
        <v>0</v>
      </c>
      <c r="K3" s="53" t="str">
        <f>'PLANO TÁTICO'!F8</f>
        <v>Nova Política de Gestão de Pessoas apresentada e publicada</v>
      </c>
      <c r="L3" s="50" t="str">
        <f>'PLANO TÁTICO'!G8</f>
        <v>--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>
      <c r="A4" s="48">
        <v>2.0</v>
      </c>
      <c r="B4" s="49" t="str">
        <f>'PLANO TÁTICO'!D9</f>
        <v>Identificação das ocupações críticas </v>
      </c>
      <c r="C4" s="50"/>
      <c r="D4" s="50" t="s">
        <v>202</v>
      </c>
      <c r="E4" s="51"/>
      <c r="F4" s="50">
        <v>10.0</v>
      </c>
      <c r="G4" s="50">
        <v>7.0</v>
      </c>
      <c r="H4" s="50">
        <v>8.0</v>
      </c>
      <c r="I4" s="50">
        <v>7.0</v>
      </c>
      <c r="J4" s="50">
        <f t="shared" si="1"/>
        <v>4.5</v>
      </c>
      <c r="K4" s="53" t="str">
        <f>'PLANO TÁTICO'!F9</f>
        <v>2024: 100% das ocupações críticas da área administrativa &amp;
50% das ocupações críticas das unidades de apoio judiciário
2025: 100% das ocupações críticas das unidades de apoio judiciário &amp; 100% das ocupações críticas dos Gabinetes de Desembargadores;
2026: 100% das ocupações críticas das Varas do Trabalho</v>
      </c>
      <c r="L4" s="50" t="str">
        <f>'PLANO TÁTICO'!G9</f>
        <v>(%) Área (ou unidade) com ocupações críticas identificadas/ total de áreas (ou unidades) do Tribunall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>
      <c r="A5" s="48">
        <v>3.0</v>
      </c>
      <c r="B5" s="49" t="str">
        <f>'PLANO TÁTICO'!D10</f>
        <v>Instituição de processo sucessório para ocupações críticas</v>
      </c>
      <c r="C5" s="50">
        <v>2.0</v>
      </c>
      <c r="D5" s="50" t="s">
        <v>203</v>
      </c>
      <c r="E5" s="51"/>
      <c r="F5" s="50">
        <v>10.0</v>
      </c>
      <c r="G5" s="50">
        <v>7.0</v>
      </c>
      <c r="H5" s="50">
        <v>8.0</v>
      </c>
      <c r="I5" s="50">
        <v>10.0</v>
      </c>
      <c r="J5" s="50">
        <f t="shared" si="1"/>
        <v>3.75</v>
      </c>
      <c r="K5" s="53" t="str">
        <f>'PLANO TÁTICO'!F10</f>
        <v>2024: Normatização &amp;
Mapeamento do processo</v>
      </c>
      <c r="L5" s="50" t="str">
        <f>'PLANO TÁTICO'!G10</f>
        <v>(%) Número de ocupações críticas objeto do processo sucessório/ total de ocupações críticas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>
      <c r="A6" s="48">
        <v>4.0</v>
      </c>
      <c r="B6" s="49" t="str">
        <f>'PLANO TÁTICO'!D11</f>
        <v>Adequação da estrutura do TRT7 à Res. CSJT 296/2021</v>
      </c>
      <c r="C6" s="50"/>
      <c r="D6" s="50" t="s">
        <v>204</v>
      </c>
      <c r="E6" s="51"/>
      <c r="F6" s="50">
        <v>8.0</v>
      </c>
      <c r="G6" s="50">
        <v>9.0</v>
      </c>
      <c r="H6" s="50">
        <v>9.0</v>
      </c>
      <c r="I6" s="50">
        <v>8.0</v>
      </c>
      <c r="J6" s="50">
        <f t="shared" si="1"/>
        <v>4.5</v>
      </c>
      <c r="K6" s="53" t="str">
        <f>'PLANO TÁTICO'!F11</f>
        <v>- Satisfação a Acordo do TRT7 com entidades de classe (Res. CNJ 219/2016) 
- Índice de Aderência à Resolução CSJT 296/2021 </v>
      </c>
      <c r="L6" s="50" t="str">
        <f>'PLANO TÁTICO'!G11</f>
        <v>Índice de aderência à norma que padroniza a
estrutura da JT de 1º e 2º Graus - IANE
(indicador nacional)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ht="15.0" customHeight="1">
      <c r="A7" s="48"/>
      <c r="B7" s="87"/>
      <c r="C7" s="45" t="s">
        <v>205</v>
      </c>
      <c r="D7" s="46"/>
      <c r="E7" s="46"/>
      <c r="F7" s="46"/>
      <c r="G7" s="46"/>
      <c r="H7" s="46"/>
      <c r="I7" s="46"/>
      <c r="J7" s="46"/>
      <c r="K7" s="46"/>
      <c r="L7" s="4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>
      <c r="A8" s="48">
        <v>5.0</v>
      </c>
      <c r="B8" s="54" t="str">
        <f>'PLANO TÁTICO'!D13</f>
        <v>Estrutura para Coordenação da Gestão por Competências</v>
      </c>
      <c r="C8" s="50"/>
      <c r="D8" s="50" t="s">
        <v>206</v>
      </c>
      <c r="E8" s="51"/>
      <c r="F8" s="50"/>
      <c r="G8" s="50">
        <v>10.0</v>
      </c>
      <c r="H8" s="50">
        <v>8.0</v>
      </c>
      <c r="I8" s="50"/>
      <c r="J8" s="50">
        <f t="shared" ref="J8:J11" si="2">(F8+G8+H8-I8)/4</f>
        <v>4.5</v>
      </c>
      <c r="K8" s="53" t="str">
        <f>'PLANO TÁTICO'!F13</f>
        <v>Criação de estrutura própria ligada à DDP/SGPe </v>
      </c>
      <c r="L8" s="50" t="str">
        <f>'PLANO TÁTICO'!G13</f>
        <v>--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>
      <c r="A9" s="48">
        <v>6.0</v>
      </c>
      <c r="B9" s="49" t="str">
        <f>#REF!</f>
        <v>#REF!</v>
      </c>
      <c r="C9" s="50">
        <v>5.0</v>
      </c>
      <c r="D9" s="50" t="s">
        <v>207</v>
      </c>
      <c r="E9" s="51"/>
      <c r="F9" s="50"/>
      <c r="G9" s="50"/>
      <c r="H9" s="50"/>
      <c r="I9" s="50"/>
      <c r="J9" s="50">
        <f t="shared" si="2"/>
        <v>0</v>
      </c>
      <c r="K9" s="53" t="str">
        <f t="shared" ref="K9:L9" si="3">#REF!</f>
        <v>#REF!</v>
      </c>
      <c r="L9" s="50" t="str">
        <f t="shared" si="3"/>
        <v>#REF!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>
      <c r="A10" s="48">
        <v>7.0</v>
      </c>
      <c r="B10" s="54" t="str">
        <f>'PLANO TÁTICO'!D14</f>
        <v>Identificação e documentação de GAPs de competência (ocupações críticas)</v>
      </c>
      <c r="C10" s="50" t="s">
        <v>208</v>
      </c>
      <c r="D10" s="50" t="s">
        <v>209</v>
      </c>
      <c r="E10" s="51"/>
      <c r="F10" s="50"/>
      <c r="G10" s="50"/>
      <c r="H10" s="50"/>
      <c r="I10" s="50"/>
      <c r="J10" s="50">
        <f t="shared" si="2"/>
        <v>0</v>
      </c>
      <c r="K10" s="53" t="str">
        <f>'PLANO TÁTICO'!F14</f>
        <v>2024: Identificação dos GAPs de competência de 20% das ocupações críticas de área definida do Tribunal;
2025: Identificação dos GAPs de competência de + 20% das ocupações críticas de área definida do Tribunal;
2026: Identificação dos GAPs de competência de + 20% das ocupações críticas de área definida do Tribunal;</v>
      </c>
      <c r="L10" s="50" t="str">
        <f>'PLANO TÁTICO'!G14</f>
        <v>(%) Ocupações criticas com gaps de competência identificados /
Total de ocupações críticas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>
      <c r="A11" s="48">
        <v>8.0</v>
      </c>
      <c r="B11" s="54" t="str">
        <f>'PLANO TÁTICO'!D15</f>
        <v>Capacitação nos gaps de competência identificados (ocupações críticas)</v>
      </c>
      <c r="C11" s="50" t="s">
        <v>210</v>
      </c>
      <c r="D11" s="50" t="s">
        <v>209</v>
      </c>
      <c r="E11" s="51"/>
      <c r="F11" s="50"/>
      <c r="G11" s="50"/>
      <c r="H11" s="50"/>
      <c r="I11" s="50"/>
      <c r="J11" s="50">
        <f t="shared" si="2"/>
        <v>0</v>
      </c>
      <c r="K11" s="53" t="str">
        <f>'PLANO TÁTICO'!F15</f>
        <v>2024: estabelecimento de processo para elaboração de plano de capacitação específico, focado nos GAPs de competência dos servidores em ocupações críticas
2025: capacitação de 20% de servidores em ocupações críticas conforme plano específico
2026: capacitação de + 20% de servidores em ocupações críticas conforme plano específico</v>
      </c>
      <c r="L11" s="50" t="str">
        <f>'PLANO TÁTICO'!G15</f>
        <v>(%) Número de servidores em ocupações críticas capacitados cf. plano específico/ total de servidores em ocupações críticas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ht="15.0" customHeight="1">
      <c r="A12" s="48"/>
      <c r="B12" s="49"/>
      <c r="C12" s="45" t="s">
        <v>213</v>
      </c>
      <c r="D12" s="46"/>
      <c r="E12" s="46"/>
      <c r="F12" s="46"/>
      <c r="G12" s="46"/>
      <c r="H12" s="46"/>
      <c r="I12" s="46"/>
      <c r="J12" s="46"/>
      <c r="K12" s="46"/>
      <c r="L12" s="4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>
      <c r="A13" s="48">
        <v>9.0</v>
      </c>
      <c r="B13" s="49" t="str">
        <f>'PLANO TÁTICO'!D17</f>
        <v>Monitoramento das Demandas de capacitação decorrentes da Avaliação Funcional</v>
      </c>
      <c r="C13" s="50"/>
      <c r="D13" s="53" t="s">
        <v>214</v>
      </c>
      <c r="E13" s="51"/>
      <c r="F13" s="50"/>
      <c r="G13" s="50"/>
      <c r="H13" s="50"/>
      <c r="I13" s="50"/>
      <c r="J13" s="50">
        <f t="shared" ref="J13:J15" si="4">(F13+G13+H13-I13)/4</f>
        <v>0</v>
      </c>
      <c r="K13" s="53" t="str">
        <f>'PLANO TÁTICO'!F17</f>
        <v>2024: Instituição e implementação do processo e construção de linha de base
2025: 25% de realização das capacitações demandadas em avaliações funcionais;
10% de capacitações demandadas e realizadas monitoradas
2026: 50% de realização das capacitações demandadas em avaliações funcionais;
10% de capacitações demandadas e realizadas monitoradas</v>
      </c>
      <c r="L13" s="50" t="str">
        <f>'PLANO TÁTICO'!G17</f>
        <v>(%) Capacitações demandadas em processo de avaliação realizadas/ capacitações demandadas em processo de avaliação
(%) Capacitações demandadas em processo de avaliação monitoradas/ capacitações demandadas em processo de avaliação realizadas 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>
      <c r="A14" s="48">
        <v>10.0</v>
      </c>
      <c r="B14" s="49" t="str">
        <f>#REF!</f>
        <v>#REF!</v>
      </c>
      <c r="C14" s="50"/>
      <c r="D14" s="53" t="s">
        <v>215</v>
      </c>
      <c r="E14" s="51"/>
      <c r="F14" s="50"/>
      <c r="G14" s="50"/>
      <c r="H14" s="50"/>
      <c r="I14" s="50"/>
      <c r="J14" s="50">
        <f t="shared" si="4"/>
        <v>0</v>
      </c>
      <c r="K14" s="53" t="str">
        <f t="shared" ref="K14:L14" si="5">#REF!</f>
        <v>#REF!</v>
      </c>
      <c r="L14" s="50" t="str">
        <f t="shared" si="5"/>
        <v>#REF!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>
      <c r="A15" s="48">
        <v>11.0</v>
      </c>
      <c r="B15" s="49" t="str">
        <f>'PLANO TÁTICO'!D18</f>
        <v>Avaliação Funcional de Servidores Estáveis</v>
      </c>
      <c r="C15" s="50"/>
      <c r="D15" s="50" t="s">
        <v>216</v>
      </c>
      <c r="E15" s="51"/>
      <c r="F15" s="50"/>
      <c r="G15" s="50"/>
      <c r="H15" s="50"/>
      <c r="I15" s="50"/>
      <c r="J15" s="50">
        <f t="shared" si="4"/>
        <v>0</v>
      </c>
      <c r="K15" s="53" t="str">
        <f>'PLANO TÁTICO'!F18</f>
        <v>2025: Estabelecer o Processo de Avaliação Funcional para servidores estáveis, não sujeitos à Promoção e/ou Progressão
2026: Realizar Projeto Piloto</v>
      </c>
      <c r="L15" s="50" t="str">
        <f>'PLANO TÁTICO'!G18</f>
        <v>(%) Número de servidores estáveis avaliados/ total de servidores estáveis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ht="15.0" customHeight="1">
      <c r="A16" s="48"/>
      <c r="B16" s="49"/>
      <c r="C16" s="45" t="s">
        <v>217</v>
      </c>
      <c r="D16" s="46"/>
      <c r="E16" s="46"/>
      <c r="F16" s="46"/>
      <c r="G16" s="46"/>
      <c r="H16" s="46"/>
      <c r="I16" s="46"/>
      <c r="J16" s="46"/>
      <c r="K16" s="46"/>
      <c r="L16" s="4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>
      <c r="A17" s="48">
        <v>12.0</v>
      </c>
      <c r="B17" s="49" t="str">
        <f>'PLANO TÁTICO'!D20</f>
        <v>Programa de Premiação de Magistrados, Servidores e Unidades</v>
      </c>
      <c r="C17" s="50"/>
      <c r="D17" s="53" t="s">
        <v>218</v>
      </c>
      <c r="E17" s="51"/>
      <c r="F17" s="50"/>
      <c r="G17" s="50"/>
      <c r="H17" s="50"/>
      <c r="I17" s="50"/>
      <c r="J17" s="50">
        <f t="shared" ref="J17:J21" si="6">(F17+G17+H17-I17)/4</f>
        <v>0</v>
      </c>
      <c r="K17" s="50" t="str">
        <f>'PLANO TÁTICO'!F20</f>
        <v>Realizar 1 evento de premiação a cada biênio </v>
      </c>
      <c r="L17" s="50" t="str">
        <f>'PLANO TÁTICO'!G20</f>
        <v>Servidores premiados/ total dos servidores.               Categorias: Prêmio de Excelência Funcional por reconhecimento entre pares; Prêmio Alta Performance;  Prêmio Sustentabilidade; Prêmio Prata da Casa e Prêmio de Homenagem aos Aposentados.  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>
      <c r="A18" s="48">
        <v>13.0</v>
      </c>
      <c r="B18" s="49" t="str">
        <f>#REF!</f>
        <v>#REF!</v>
      </c>
      <c r="C18" s="50"/>
      <c r="D18" s="53" t="s">
        <v>219</v>
      </c>
      <c r="E18" s="51"/>
      <c r="F18" s="50"/>
      <c r="G18" s="50"/>
      <c r="H18" s="50"/>
      <c r="I18" s="50"/>
      <c r="J18" s="50">
        <f t="shared" si="6"/>
        <v>0</v>
      </c>
      <c r="K18" s="50" t="str">
        <f t="shared" ref="K18:L18" si="7">#REF!</f>
        <v>#REF!</v>
      </c>
      <c r="L18" s="50" t="str">
        <f t="shared" si="7"/>
        <v>#REF!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>
      <c r="A19" s="48">
        <v>14.0</v>
      </c>
      <c r="B19" s="49" t="str">
        <f>'PLANO TÁTICO'!D22</f>
        <v/>
      </c>
      <c r="C19" s="50"/>
      <c r="D19" s="50" t="s">
        <v>220</v>
      </c>
      <c r="E19" s="51"/>
      <c r="F19" s="50"/>
      <c r="G19" s="50"/>
      <c r="H19" s="50"/>
      <c r="I19" s="50"/>
      <c r="J19" s="50">
        <f t="shared" si="6"/>
        <v>0</v>
      </c>
      <c r="K19" s="50" t="str">
        <f>'PLANO TÁTICO'!F22</f>
        <v>Implementar 50% das ações propostas a cada ciclo de pesquisa de clima</v>
      </c>
      <c r="L19" s="50" t="str">
        <f>'PLANO TÁTICO'!G22</f>
        <v>(%) Ações de intervenção implementadas / total de Ações de intervenção propostas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>
      <c r="A20" s="48">
        <v>15.0</v>
      </c>
      <c r="B20" s="49" t="str">
        <f>'PLANO TÁTICO'!D23</f>
        <v>Saúde em Dia</v>
      </c>
      <c r="C20" s="50"/>
      <c r="D20" s="50" t="s">
        <v>221</v>
      </c>
      <c r="E20" s="51"/>
      <c r="F20" s="50"/>
      <c r="G20" s="50"/>
      <c r="H20" s="50"/>
      <c r="I20" s="50"/>
      <c r="J20" s="50">
        <f t="shared" si="6"/>
        <v>0</v>
      </c>
      <c r="K20" s="50" t="str">
        <f>'PLANO TÁTICO'!F23</f>
        <v>- Realizar anualmente exames periódicos de saúde em 15% dos magistrados e  dos servidores ativos
- Promover pelo menos uma ação com vistas a reduzir a incidência de casos de uma das cinco doenças mais frequentes constatadas nos exames periódicos de saúde ou de uma das cinco maiores causas de absenteísmos do ano anterior.</v>
      </c>
      <c r="L20" s="50" t="str">
        <f>'PLANO TÁTICO'!G23</f>
        <v>Índice de promoção da saúde de magistrados e servidores - IPSMS
(indicador nacional)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ht="15.75" customHeight="1">
      <c r="A21" s="48">
        <v>16.0</v>
      </c>
      <c r="B21" s="49" t="str">
        <f>#REF!</f>
        <v>#REF!</v>
      </c>
      <c r="C21" s="50"/>
      <c r="D21" s="50" t="s">
        <v>222</v>
      </c>
      <c r="E21" s="51"/>
      <c r="F21" s="50"/>
      <c r="G21" s="50"/>
      <c r="H21" s="50"/>
      <c r="I21" s="50"/>
      <c r="J21" s="50">
        <f t="shared" si="6"/>
        <v>0</v>
      </c>
      <c r="K21" s="50" t="str">
        <f t="shared" ref="K21:L21" si="8">#REF!</f>
        <v>#REF!</v>
      </c>
      <c r="L21" s="50" t="str">
        <f t="shared" si="8"/>
        <v>#REF!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ht="15.0" customHeight="1">
      <c r="A22" s="48"/>
      <c r="B22" s="49"/>
      <c r="C22" s="45" t="s">
        <v>223</v>
      </c>
      <c r="D22" s="46"/>
      <c r="E22" s="46"/>
      <c r="F22" s="46"/>
      <c r="G22" s="46"/>
      <c r="H22" s="46"/>
      <c r="I22" s="46"/>
      <c r="J22" s="46"/>
      <c r="K22" s="46"/>
      <c r="L22" s="4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ht="15.75" customHeight="1">
      <c r="A23" s="48">
        <v>17.0</v>
      </c>
      <c r="B23" s="54" t="str">
        <f>'PLANO TÁTICO'!D28</f>
        <v>Integralização do acervo da documentação de pessoal no Sistema de Assentamentos Funcionais (Digitalização das Pastas Funcionais)</v>
      </c>
      <c r="C23" s="50"/>
      <c r="D23" s="50" t="s">
        <v>224</v>
      </c>
      <c r="E23" s="51"/>
      <c r="F23" s="50"/>
      <c r="G23" s="50"/>
      <c r="H23" s="50"/>
      <c r="I23" s="50"/>
      <c r="J23" s="50">
        <f t="shared" ref="J23:J24" si="9">(F23+G23+H23-I23)/4</f>
        <v>0</v>
      </c>
      <c r="K23" s="50" t="str">
        <f>'PLANO TÁTICO'!F28</f>
        <v>- Definição de processo de trabalho para digitalização das pastas funcionais
2023: 25% das pastas funcionais do universo alvo digitalizadas e integradas ao SAF
2024: 50% das pastas funcionais do universo alvo digitalizadas e integradas ao SAF
2025: 75% das pastas funcionais do universo alvo digitalizadas e integradas ao SAF
2026: 100% das pastas funcionais do universo alvo digitalizadas e integradas ao SAF
</v>
      </c>
      <c r="L23" s="50" t="str">
        <f>'PLANO TÁTICO'!G28</f>
        <v>(%) pastas funcionais digitalizadas no período/ pastas funcionais a digitalizar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ht="15.75" customHeight="1">
      <c r="A24" s="48">
        <v>18.0</v>
      </c>
      <c r="B24" s="54" t="str">
        <f>'PLANO TÁTICO'!D30</f>
        <v>Saneamento de Cadastro de Benefício (PASS)</v>
      </c>
      <c r="C24" s="50"/>
      <c r="D24" s="50" t="s">
        <v>225</v>
      </c>
      <c r="E24" s="51"/>
      <c r="F24" s="50"/>
      <c r="G24" s="50"/>
      <c r="H24" s="50"/>
      <c r="I24" s="50"/>
      <c r="J24" s="50">
        <f t="shared" si="9"/>
        <v>0</v>
      </c>
      <c r="K24" s="50" t="str">
        <f>'PLANO TÁTICO'!F30</f>
        <v>1 recadastramento anual;
</v>
      </c>
      <c r="L24" s="50" t="str">
        <f>'PLANO TÁTICO'!G30</f>
        <v>(%) recadastrados/ recadastrandos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ht="15.0" customHeight="1">
      <c r="A25" s="48"/>
      <c r="B25" s="49"/>
      <c r="C25" s="45" t="s">
        <v>226</v>
      </c>
      <c r="D25" s="46"/>
      <c r="E25" s="46"/>
      <c r="F25" s="46"/>
      <c r="G25" s="46"/>
      <c r="H25" s="46"/>
      <c r="I25" s="46"/>
      <c r="J25" s="46"/>
      <c r="K25" s="46"/>
      <c r="L25" s="4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ht="15.75" customHeight="1">
      <c r="A26" s="48">
        <v>19.0</v>
      </c>
      <c r="B26" s="49" t="str">
        <f>'PLANO TÁTICO'!D32</f>
        <v>Plano de Gestão de Riscos - Gestão de Pessoas</v>
      </c>
      <c r="C26" s="50"/>
      <c r="D26" s="50" t="s">
        <v>227</v>
      </c>
      <c r="E26" s="51"/>
      <c r="F26" s="50"/>
      <c r="G26" s="50"/>
      <c r="H26" s="50"/>
      <c r="I26" s="50"/>
      <c r="J26" s="50">
        <f>(F26+G26+H26-I26)/4</f>
        <v>0</v>
      </c>
      <c r="K26" s="53" t="str">
        <f>'PLANO TÁTICO'!F32</f>
        <v>2024: Elaboração e apresentação do Plano de Gestão de Riscos à Administração;
2025: Implementação do Plano de Gestão de Riscos</v>
      </c>
      <c r="L26" s="50" t="str">
        <f>'PLANO TÁTICO'!G32</f>
        <v>(%) Número de riscos tratados/ total de riscos identificados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ht="15.0" customHeight="1">
      <c r="A27" s="48"/>
      <c r="B27" s="49"/>
      <c r="C27" s="45" t="s">
        <v>228</v>
      </c>
      <c r="D27" s="46"/>
      <c r="E27" s="46"/>
      <c r="F27" s="46"/>
      <c r="G27" s="46"/>
      <c r="H27" s="46"/>
      <c r="I27" s="46"/>
      <c r="J27" s="46"/>
      <c r="K27" s="46"/>
      <c r="L27" s="4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ht="15.75" customHeight="1">
      <c r="A28" s="48">
        <v>20.0</v>
      </c>
      <c r="B28" s="49" t="str">
        <f>'PLANO TÁTICO'!D34</f>
        <v>Aprimoramento dos processos de trabalho críticos para a Gestão de Pessoas do TRT7</v>
      </c>
      <c r="C28" s="50"/>
      <c r="D28" s="50" t="s">
        <v>220</v>
      </c>
      <c r="E28" s="51"/>
      <c r="F28" s="50"/>
      <c r="G28" s="50"/>
      <c r="H28" s="50"/>
      <c r="I28" s="50"/>
      <c r="J28" s="50">
        <f t="shared" ref="J28:J30" si="10">(F28+G28+H28-I28)/4</f>
        <v>0</v>
      </c>
      <c r="K28" s="53" t="str">
        <f>'PLANO TÁTICO'!F34</f>
        <v>2023: Mapear e estabelecer ciclos de melhoria para 10% dos processos criticos para a Gestão de Pessoas;
2024: Mapear e estabelecer ciclos de melhoria para 20% dos processos criticos para a Gestão de Pessoas
2025: Mapear e estabelecer ciclos de melhoria para + 20% dos processos criticos para a Gestão de Pessoas
2026: Mapear e estabelecer ciclos de melhoria para + 20% dos processos criticos para a Gestão de Pessoas</v>
      </c>
      <c r="L28" s="50" t="str">
        <f>'PLANO TÁTICO'!G34</f>
        <v>(%) Processos críticos de GP mapeados/ Processos críticos de GP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ht="15.75" customHeight="1">
      <c r="A29" s="48">
        <v>21.0</v>
      </c>
      <c r="B29" s="49" t="str">
        <f>'PLANO TÁTICO'!D35</f>
        <v>Relatórios das Iniciativas do Plano Tático de Gestão de Pessoas</v>
      </c>
      <c r="C29" s="50"/>
      <c r="D29" s="50" t="s">
        <v>230</v>
      </c>
      <c r="E29" s="51"/>
      <c r="F29" s="50"/>
      <c r="G29" s="50"/>
      <c r="H29" s="50"/>
      <c r="I29" s="50"/>
      <c r="J29" s="50">
        <f t="shared" si="10"/>
        <v>0</v>
      </c>
      <c r="K29" s="53" t="str">
        <f>'PLANO TÁTICO'!F35</f>
        <v>Até 2026: Disponibilizar paulatinamente, no sítio do Tribunal, o acompanhamento das ações e indicadores
2024: Desenvolvimento de dashboards ou relatórios dos indicadores definidos no Plano Tático de Gestão de Pessoas</v>
      </c>
      <c r="L29" s="50" t="str">
        <f>'PLANO TÁTICO'!G35</f>
        <v>(%) Iniciativas relatadas/ Total de Iniciativas do Plano de Contribuição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ht="15.75" customHeight="1">
      <c r="A30" s="48">
        <v>22.0</v>
      </c>
      <c r="B30" s="49" t="str">
        <f>'PLANO TÁTICO'!D36</f>
        <v>Monitoramento dos resultados, por meio de reuniões periódicas de análise da estratégia (RAE - GP)</v>
      </c>
      <c r="C30" s="50"/>
      <c r="D30" s="50" t="s">
        <v>230</v>
      </c>
      <c r="E30" s="51"/>
      <c r="F30" s="50"/>
      <c r="G30" s="50"/>
      <c r="H30" s="50"/>
      <c r="I30" s="50"/>
      <c r="J30" s="50">
        <f t="shared" si="10"/>
        <v>0</v>
      </c>
      <c r="K30" s="53" t="str">
        <f>'PLANO TÁTICO'!F36</f>
        <v>Realizar 3 RAE's no período/ano;</v>
      </c>
      <c r="L30" s="50" t="str">
        <f>'PLANO TÁTICO'!G36</f>
        <v>(%) Qtde de RAEs realizadas/ Qtde de RAEs programadas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ht="15.0" customHeight="1">
      <c r="A31" s="48"/>
      <c r="B31" s="49"/>
      <c r="C31" s="45" t="s">
        <v>231</v>
      </c>
      <c r="D31" s="46"/>
      <c r="E31" s="46"/>
      <c r="F31" s="46"/>
      <c r="G31" s="46"/>
      <c r="H31" s="46"/>
      <c r="I31" s="46"/>
      <c r="J31" s="46"/>
      <c r="K31" s="46"/>
      <c r="L31" s="4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ht="15.75" customHeight="1">
      <c r="A32" s="48">
        <v>23.0</v>
      </c>
      <c r="B32" s="49" t="str">
        <f>'PLANO TÁTICO'!D38</f>
        <v>Atualização da página de Governança de Gestão de Pessoas do TRT7</v>
      </c>
      <c r="C32" s="56"/>
      <c r="D32" s="50" t="s">
        <v>233</v>
      </c>
      <c r="E32" s="51"/>
      <c r="F32" s="50"/>
      <c r="G32" s="50"/>
      <c r="H32" s="50"/>
      <c r="I32" s="50"/>
      <c r="J32" s="50">
        <f>(F32+G32+H32-I32)/4</f>
        <v>0</v>
      </c>
      <c r="K32" s="53" t="str">
        <f>'PLANO TÁTICO'!F38</f>
        <v>2024: atualização da página de governança ;
2025: implementação do processo de alimentação e atualização da página</v>
      </c>
      <c r="L32" s="50" t="str">
        <f>'PLANO TÁTICO'!G38</f>
        <v>Incremento dos acessos à página de Governança e Gestão de Pessoas do TRT7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ht="15.75" customHeight="1">
      <c r="A33" s="71"/>
      <c r="B33" s="71"/>
      <c r="C33" s="72"/>
      <c r="D33" s="71"/>
      <c r="E33" s="71"/>
      <c r="F33" s="72"/>
      <c r="G33" s="72"/>
      <c r="H33" s="72"/>
      <c r="I33" s="72"/>
      <c r="J33" s="72"/>
      <c r="K33" s="71"/>
      <c r="L33" s="7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ht="15.75" customHeight="1">
      <c r="A34" s="74"/>
      <c r="B34" s="74"/>
      <c r="C34" s="72"/>
      <c r="D34" s="71"/>
      <c r="E34" s="71"/>
      <c r="F34" s="72"/>
      <c r="G34" s="72"/>
      <c r="H34" s="72"/>
      <c r="I34" s="72"/>
      <c r="J34" s="72"/>
      <c r="K34" s="71"/>
      <c r="L34" s="7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ht="15.75" customHeight="1">
      <c r="A35" s="74"/>
      <c r="B35" s="74"/>
      <c r="C35" s="72"/>
      <c r="D35" s="71"/>
      <c r="E35" s="71"/>
      <c r="F35" s="72"/>
      <c r="G35" s="72"/>
      <c r="H35" s="72"/>
      <c r="I35" s="72"/>
      <c r="J35" s="72"/>
      <c r="K35" s="71"/>
      <c r="L35" s="7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ht="15.75" customHeight="1">
      <c r="A36" s="74"/>
      <c r="B36" s="75"/>
      <c r="C36" s="72"/>
      <c r="D36" s="71"/>
      <c r="E36" s="71"/>
      <c r="F36" s="72"/>
      <c r="G36" s="72"/>
      <c r="H36" s="72"/>
      <c r="I36" s="72"/>
      <c r="J36" s="72"/>
      <c r="K36" s="71"/>
      <c r="L36" s="7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ht="15.75" customHeight="1">
      <c r="A37" s="76"/>
      <c r="B37" s="77" t="s">
        <v>234</v>
      </c>
      <c r="C37" s="72"/>
      <c r="D37" s="71"/>
      <c r="E37" s="71"/>
      <c r="F37" s="72"/>
      <c r="G37" s="72"/>
      <c r="H37" s="72"/>
      <c r="I37" s="72"/>
      <c r="J37" s="72"/>
      <c r="K37" s="71"/>
      <c r="L37" s="7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ht="15.75" customHeight="1">
      <c r="A38" s="78"/>
      <c r="B38" s="79" t="s">
        <v>235</v>
      </c>
      <c r="C38" s="72"/>
      <c r="D38" s="71"/>
      <c r="E38" s="71"/>
      <c r="F38" s="72"/>
      <c r="G38" s="72"/>
      <c r="H38" s="72"/>
      <c r="I38" s="72"/>
      <c r="J38" s="72"/>
      <c r="K38" s="71"/>
      <c r="L38" s="7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ht="15.75" customHeight="1">
      <c r="A39" s="80"/>
      <c r="B39" s="81" t="s">
        <v>236</v>
      </c>
      <c r="C39" s="72"/>
      <c r="D39" s="71"/>
      <c r="E39" s="71"/>
      <c r="F39" s="72"/>
      <c r="G39" s="72"/>
      <c r="H39" s="72"/>
      <c r="I39" s="72"/>
      <c r="J39" s="72"/>
      <c r="K39" s="71"/>
      <c r="L39" s="7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ht="15.75" customHeight="1">
      <c r="A40" s="82"/>
      <c r="B40" s="83" t="s">
        <v>237</v>
      </c>
      <c r="C40" s="72"/>
      <c r="D40" s="71"/>
      <c r="E40" s="71"/>
      <c r="F40" s="72"/>
      <c r="G40" s="72"/>
      <c r="H40" s="72"/>
      <c r="I40" s="72"/>
      <c r="J40" s="72"/>
      <c r="K40" s="71"/>
      <c r="L40" s="7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ht="15.75" customHeight="1">
      <c r="A41" s="84"/>
      <c r="B41" s="85" t="s">
        <v>238</v>
      </c>
      <c r="C41" s="72"/>
      <c r="D41" s="71"/>
      <c r="E41" s="71"/>
      <c r="F41" s="72"/>
      <c r="G41" s="72"/>
      <c r="H41" s="72"/>
      <c r="I41" s="72"/>
      <c r="J41" s="72"/>
      <c r="K41" s="71"/>
      <c r="L41" s="7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2:L2"/>
    <mergeCell ref="C7:L7"/>
    <mergeCell ref="C12:L12"/>
    <mergeCell ref="C16:L16"/>
    <mergeCell ref="C22:L22"/>
    <mergeCell ref="C25:L25"/>
    <mergeCell ref="C27:L27"/>
    <mergeCell ref="C31:L31"/>
  </mergeCells>
  <hyperlinks>
    <hyperlink r:id="rId2" ref="B1"/>
  </hyperlinks>
  <printOptions/>
  <pageMargins bottom="0.984027777777778" footer="0.0" header="0.0" left="0.747916666666667" right="0.747916666666667" top="0.984027777777778"/>
  <pageSetup paperSize="9" orientation="portrait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74EA7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41.71"/>
    <col customWidth="1" min="3" max="3" width="19.0"/>
    <col customWidth="1" min="4" max="4" width="26.14"/>
    <col customWidth="1" min="5" max="6" width="14.43"/>
    <col customWidth="1" min="7" max="7" width="18.86"/>
    <col customWidth="1" min="8" max="10" width="14.43"/>
    <col customWidth="1" min="11" max="11" width="41.14"/>
    <col customWidth="1" min="12" max="12" width="36.29"/>
    <col customWidth="1" min="13" max="27" width="14.43"/>
  </cols>
  <sheetData>
    <row r="1">
      <c r="A1" s="37"/>
      <c r="B1" s="38" t="s">
        <v>189</v>
      </c>
      <c r="C1" s="39" t="s">
        <v>190</v>
      </c>
      <c r="D1" s="40" t="s">
        <v>191</v>
      </c>
      <c r="E1" s="40" t="s">
        <v>192</v>
      </c>
      <c r="F1" s="39" t="s">
        <v>193</v>
      </c>
      <c r="G1" s="39" t="s">
        <v>194</v>
      </c>
      <c r="H1" s="39" t="s">
        <v>195</v>
      </c>
      <c r="I1" s="39" t="s">
        <v>196</v>
      </c>
      <c r="J1" s="39" t="s">
        <v>197</v>
      </c>
      <c r="K1" s="39" t="s">
        <v>198</v>
      </c>
      <c r="L1" s="39" t="s">
        <v>199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ht="15.0" customHeight="1">
      <c r="A2" s="86"/>
      <c r="B2" s="53"/>
      <c r="C2" s="45" t="s">
        <v>200</v>
      </c>
      <c r="D2" s="46"/>
      <c r="E2" s="46"/>
      <c r="F2" s="46"/>
      <c r="G2" s="46"/>
      <c r="H2" s="46"/>
      <c r="I2" s="46"/>
      <c r="J2" s="46"/>
      <c r="K2" s="46"/>
      <c r="L2" s="47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>
      <c r="A3" s="48">
        <v>1.0</v>
      </c>
      <c r="B3" s="49" t="str">
        <f>'PLANO TÁTICO'!D8</f>
        <v>Atualização da Política de Gestão de Pessoas do TRT7</v>
      </c>
      <c r="C3" s="50"/>
      <c r="D3" s="50" t="s">
        <v>201</v>
      </c>
      <c r="E3" s="51"/>
      <c r="F3" s="50"/>
      <c r="G3" s="50"/>
      <c r="H3" s="50"/>
      <c r="I3" s="50"/>
      <c r="J3" s="50">
        <f t="shared" ref="J3:J6" si="1">(F3+G3+H3-I3)/4</f>
        <v>0</v>
      </c>
      <c r="K3" s="53" t="str">
        <f>'PLANO TÁTICO'!F8</f>
        <v>Nova Política de Gestão de Pessoas apresentada e publicada</v>
      </c>
      <c r="L3" s="50" t="str">
        <f>'PLANO TÁTICO'!G8</f>
        <v>--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>
      <c r="A4" s="48">
        <v>2.0</v>
      </c>
      <c r="B4" s="49" t="str">
        <f>'PLANO TÁTICO'!D9</f>
        <v>Identificação das ocupações críticas </v>
      </c>
      <c r="C4" s="50"/>
      <c r="D4" s="50" t="s">
        <v>202</v>
      </c>
      <c r="E4" s="51"/>
      <c r="F4" s="50"/>
      <c r="G4" s="50"/>
      <c r="H4" s="50"/>
      <c r="I4" s="50"/>
      <c r="J4" s="50">
        <f t="shared" si="1"/>
        <v>0</v>
      </c>
      <c r="K4" s="53" t="str">
        <f>'PLANO TÁTICO'!F9</f>
        <v>2024: 100% das ocupações críticas da área administrativa &amp;
50% das ocupações críticas das unidades de apoio judiciário
2025: 100% das ocupações críticas das unidades de apoio judiciário &amp; 100% das ocupações críticas dos Gabinetes de Desembargadores;
2026: 100% das ocupações críticas das Varas do Trabalho</v>
      </c>
      <c r="L4" s="50" t="str">
        <f>'PLANO TÁTICO'!G9</f>
        <v>(%) Área (ou unidade) com ocupações críticas identificadas/ total de áreas (ou unidades) do Tribunall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>
      <c r="A5" s="48">
        <v>3.0</v>
      </c>
      <c r="B5" s="49" t="str">
        <f>'PLANO TÁTICO'!D10</f>
        <v>Instituição de processo sucessório para ocupações críticas</v>
      </c>
      <c r="C5" s="50">
        <v>2.0</v>
      </c>
      <c r="D5" s="50" t="s">
        <v>203</v>
      </c>
      <c r="E5" s="51"/>
      <c r="F5" s="50"/>
      <c r="G5" s="50"/>
      <c r="H5" s="50"/>
      <c r="I5" s="50"/>
      <c r="J5" s="50">
        <f t="shared" si="1"/>
        <v>0</v>
      </c>
      <c r="K5" s="53" t="str">
        <f>'PLANO TÁTICO'!F10</f>
        <v>2024: Normatização &amp;
Mapeamento do processo</v>
      </c>
      <c r="L5" s="50" t="str">
        <f>'PLANO TÁTICO'!G10</f>
        <v>(%) Número de ocupações críticas objeto do processo sucessório/ total de ocupações críticas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>
      <c r="A6" s="48">
        <v>4.0</v>
      </c>
      <c r="B6" s="49" t="str">
        <f>'PLANO TÁTICO'!D11</f>
        <v>Adequação da estrutura do TRT7 à Res. CSJT 296/2021</v>
      </c>
      <c r="C6" s="50"/>
      <c r="D6" s="50" t="s">
        <v>204</v>
      </c>
      <c r="E6" s="51"/>
      <c r="F6" s="50"/>
      <c r="G6" s="50"/>
      <c r="H6" s="50"/>
      <c r="I6" s="50"/>
      <c r="J6" s="50">
        <f t="shared" si="1"/>
        <v>0</v>
      </c>
      <c r="K6" s="53" t="str">
        <f>'PLANO TÁTICO'!F11</f>
        <v>- Satisfação a Acordo do TRT7 com entidades de classe (Res. CNJ 219/2016) 
- Índice de Aderência à Resolução CSJT 296/2021 </v>
      </c>
      <c r="L6" s="50" t="str">
        <f>'PLANO TÁTICO'!G11</f>
        <v>Índice de aderência à norma que padroniza a
estrutura da JT de 1º e 2º Graus - IANE
(indicador nacional)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ht="15.0" customHeight="1">
      <c r="A7" s="48"/>
      <c r="B7" s="87"/>
      <c r="C7" s="45" t="s">
        <v>205</v>
      </c>
      <c r="D7" s="46"/>
      <c r="E7" s="46"/>
      <c r="F7" s="46"/>
      <c r="G7" s="46"/>
      <c r="H7" s="46"/>
      <c r="I7" s="46"/>
      <c r="J7" s="46"/>
      <c r="K7" s="46"/>
      <c r="L7" s="4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>
      <c r="A8" s="48">
        <v>5.0</v>
      </c>
      <c r="B8" s="54" t="str">
        <f>'PLANO TÁTICO'!D13</f>
        <v>Estrutura para Coordenação da Gestão por Competências</v>
      </c>
      <c r="C8" s="50"/>
      <c r="D8" s="50" t="s">
        <v>206</v>
      </c>
      <c r="E8" s="51"/>
      <c r="F8" s="50"/>
      <c r="G8" s="50"/>
      <c r="H8" s="50"/>
      <c r="I8" s="50"/>
      <c r="J8" s="50">
        <f t="shared" ref="J8:J11" si="2">(F8+G8+H8-I8)/4</f>
        <v>0</v>
      </c>
      <c r="K8" s="53" t="str">
        <f>'PLANO TÁTICO'!F13</f>
        <v>Criação de estrutura própria ligada à DDP/SGPe </v>
      </c>
      <c r="L8" s="50" t="str">
        <f>'PLANO TÁTICO'!G13</f>
        <v>--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>
      <c r="A9" s="48">
        <v>6.0</v>
      </c>
      <c r="B9" s="49" t="str">
        <f>#REF!</f>
        <v>#REF!</v>
      </c>
      <c r="C9" s="50">
        <v>5.0</v>
      </c>
      <c r="D9" s="50" t="s">
        <v>207</v>
      </c>
      <c r="E9" s="51"/>
      <c r="F9" s="50"/>
      <c r="G9" s="50"/>
      <c r="H9" s="50"/>
      <c r="I9" s="50"/>
      <c r="J9" s="50">
        <f t="shared" si="2"/>
        <v>0</v>
      </c>
      <c r="K9" s="53" t="str">
        <f t="shared" ref="K9:L9" si="3">#REF!</f>
        <v>#REF!</v>
      </c>
      <c r="L9" s="50" t="str">
        <f t="shared" si="3"/>
        <v>#REF!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>
      <c r="A10" s="48">
        <v>7.0</v>
      </c>
      <c r="B10" s="54" t="str">
        <f>'PLANO TÁTICO'!D14</f>
        <v>Identificação e documentação de GAPs de competência (ocupações críticas)</v>
      </c>
      <c r="C10" s="50" t="s">
        <v>208</v>
      </c>
      <c r="D10" s="50" t="s">
        <v>209</v>
      </c>
      <c r="E10" s="51"/>
      <c r="F10" s="50"/>
      <c r="G10" s="50"/>
      <c r="H10" s="50"/>
      <c r="I10" s="50"/>
      <c r="J10" s="50">
        <f t="shared" si="2"/>
        <v>0</v>
      </c>
      <c r="K10" s="53" t="str">
        <f>'PLANO TÁTICO'!F14</f>
        <v>2024: Identificação dos GAPs de competência de 20% das ocupações críticas de área definida do Tribunal;
2025: Identificação dos GAPs de competência de + 20% das ocupações críticas de área definida do Tribunal;
2026: Identificação dos GAPs de competência de + 20% das ocupações críticas de área definida do Tribunal;</v>
      </c>
      <c r="L10" s="50" t="str">
        <f>'PLANO TÁTICO'!G14</f>
        <v>(%) Ocupações criticas com gaps de competência identificados /
Total de ocupações críticas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>
      <c r="A11" s="48">
        <v>8.0</v>
      </c>
      <c r="B11" s="54" t="str">
        <f>'PLANO TÁTICO'!D15</f>
        <v>Capacitação nos gaps de competência identificados (ocupações críticas)</v>
      </c>
      <c r="C11" s="50" t="s">
        <v>210</v>
      </c>
      <c r="D11" s="50" t="s">
        <v>209</v>
      </c>
      <c r="E11" s="51"/>
      <c r="F11" s="50"/>
      <c r="G11" s="50"/>
      <c r="H11" s="50"/>
      <c r="I11" s="50"/>
      <c r="J11" s="50">
        <f t="shared" si="2"/>
        <v>0</v>
      </c>
      <c r="K11" s="53" t="str">
        <f>'PLANO TÁTICO'!F15</f>
        <v>2024: estabelecimento de processo para elaboração de plano de capacitação específico, focado nos GAPs de competência dos servidores em ocupações críticas
2025: capacitação de 20% de servidores em ocupações críticas conforme plano específico
2026: capacitação de + 20% de servidores em ocupações críticas conforme plano específico</v>
      </c>
      <c r="L11" s="50" t="str">
        <f>'PLANO TÁTICO'!G15</f>
        <v>(%) Número de servidores em ocupações críticas capacitados cf. plano específico/ total de servidores em ocupações críticas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ht="15.0" customHeight="1">
      <c r="A12" s="48"/>
      <c r="B12" s="49"/>
      <c r="C12" s="45" t="s">
        <v>213</v>
      </c>
      <c r="D12" s="46"/>
      <c r="E12" s="46"/>
      <c r="F12" s="46"/>
      <c r="G12" s="46"/>
      <c r="H12" s="46"/>
      <c r="I12" s="46"/>
      <c r="J12" s="46"/>
      <c r="K12" s="46"/>
      <c r="L12" s="4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>
      <c r="A13" s="48">
        <v>9.0</v>
      </c>
      <c r="B13" s="49" t="str">
        <f>'PLANO TÁTICO'!D17</f>
        <v>Monitoramento das Demandas de capacitação decorrentes da Avaliação Funcional</v>
      </c>
      <c r="C13" s="50"/>
      <c r="D13" s="53" t="s">
        <v>214</v>
      </c>
      <c r="E13" s="51"/>
      <c r="F13" s="50"/>
      <c r="G13" s="50"/>
      <c r="H13" s="50"/>
      <c r="I13" s="50"/>
      <c r="J13" s="50">
        <f t="shared" ref="J13:J15" si="4">(F13+G13+H13-I13)/4</f>
        <v>0</v>
      </c>
      <c r="K13" s="53" t="str">
        <f>'PLANO TÁTICO'!F17</f>
        <v>2024: Instituição e implementação do processo e construção de linha de base
2025: 25% de realização das capacitações demandadas em avaliações funcionais;
10% de capacitações demandadas e realizadas monitoradas
2026: 50% de realização das capacitações demandadas em avaliações funcionais;
10% de capacitações demandadas e realizadas monitoradas</v>
      </c>
      <c r="L13" s="50" t="str">
        <f>'PLANO TÁTICO'!G17</f>
        <v>(%) Capacitações demandadas em processo de avaliação realizadas/ capacitações demandadas em processo de avaliação
(%) Capacitações demandadas em processo de avaliação monitoradas/ capacitações demandadas em processo de avaliação realizadas 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>
      <c r="A14" s="48">
        <v>10.0</v>
      </c>
      <c r="B14" s="49" t="str">
        <f>#REF!</f>
        <v>#REF!</v>
      </c>
      <c r="C14" s="50"/>
      <c r="D14" s="53" t="s">
        <v>215</v>
      </c>
      <c r="E14" s="51"/>
      <c r="F14" s="50"/>
      <c r="G14" s="50"/>
      <c r="H14" s="50"/>
      <c r="I14" s="50"/>
      <c r="J14" s="50">
        <f t="shared" si="4"/>
        <v>0</v>
      </c>
      <c r="K14" s="53" t="str">
        <f t="shared" ref="K14:L14" si="5">#REF!</f>
        <v>#REF!</v>
      </c>
      <c r="L14" s="50" t="str">
        <f t="shared" si="5"/>
        <v>#REF!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>
      <c r="A15" s="48">
        <v>11.0</v>
      </c>
      <c r="B15" s="49" t="str">
        <f>'PLANO TÁTICO'!D18</f>
        <v>Avaliação Funcional de Servidores Estáveis</v>
      </c>
      <c r="C15" s="50"/>
      <c r="D15" s="50" t="s">
        <v>216</v>
      </c>
      <c r="E15" s="51"/>
      <c r="F15" s="50"/>
      <c r="G15" s="50"/>
      <c r="H15" s="50"/>
      <c r="I15" s="50"/>
      <c r="J15" s="50">
        <f t="shared" si="4"/>
        <v>0</v>
      </c>
      <c r="K15" s="53" t="str">
        <f>'PLANO TÁTICO'!F18</f>
        <v>2025: Estabelecer o Processo de Avaliação Funcional para servidores estáveis, não sujeitos à Promoção e/ou Progressão
2026: Realizar Projeto Piloto</v>
      </c>
      <c r="L15" s="50" t="str">
        <f>'PLANO TÁTICO'!G18</f>
        <v>(%) Número de servidores estáveis avaliados/ total de servidores estáveis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ht="15.0" customHeight="1">
      <c r="A16" s="48"/>
      <c r="B16" s="49"/>
      <c r="C16" s="45" t="s">
        <v>217</v>
      </c>
      <c r="D16" s="46"/>
      <c r="E16" s="46"/>
      <c r="F16" s="46"/>
      <c r="G16" s="46"/>
      <c r="H16" s="46"/>
      <c r="I16" s="46"/>
      <c r="J16" s="46"/>
      <c r="K16" s="46"/>
      <c r="L16" s="4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>
      <c r="A17" s="48">
        <v>12.0</v>
      </c>
      <c r="B17" s="49" t="str">
        <f>'PLANO TÁTICO'!D20</f>
        <v>Programa de Premiação de Magistrados, Servidores e Unidades</v>
      </c>
      <c r="C17" s="50"/>
      <c r="D17" s="53" t="s">
        <v>218</v>
      </c>
      <c r="E17" s="51"/>
      <c r="F17" s="50"/>
      <c r="G17" s="50"/>
      <c r="H17" s="50"/>
      <c r="I17" s="50"/>
      <c r="J17" s="50">
        <f t="shared" ref="J17:J21" si="6">(F17+G17+H17-I17)/4</f>
        <v>0</v>
      </c>
      <c r="K17" s="50" t="str">
        <f>'PLANO TÁTICO'!F20</f>
        <v>Realizar 1 evento de premiação a cada biênio </v>
      </c>
      <c r="L17" s="50" t="str">
        <f>'PLANO TÁTICO'!G20</f>
        <v>Servidores premiados/ total dos servidores.               Categorias: Prêmio de Excelência Funcional por reconhecimento entre pares; Prêmio Alta Performance;  Prêmio Sustentabilidade; Prêmio Prata da Casa e Prêmio de Homenagem aos Aposentados.  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>
      <c r="A18" s="48">
        <v>13.0</v>
      </c>
      <c r="B18" s="49" t="str">
        <f>#REF!</f>
        <v>#REF!</v>
      </c>
      <c r="C18" s="50"/>
      <c r="D18" s="53" t="s">
        <v>219</v>
      </c>
      <c r="E18" s="51"/>
      <c r="F18" s="50"/>
      <c r="G18" s="50"/>
      <c r="H18" s="50"/>
      <c r="I18" s="50"/>
      <c r="J18" s="50">
        <f t="shared" si="6"/>
        <v>0</v>
      </c>
      <c r="K18" s="50" t="str">
        <f t="shared" ref="K18:L18" si="7">#REF!</f>
        <v>#REF!</v>
      </c>
      <c r="L18" s="50" t="str">
        <f t="shared" si="7"/>
        <v>#REF!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>
      <c r="A19" s="48">
        <v>14.0</v>
      </c>
      <c r="B19" s="49" t="str">
        <f>'PLANO TÁTICO'!D22</f>
        <v/>
      </c>
      <c r="C19" s="50"/>
      <c r="D19" s="50" t="s">
        <v>220</v>
      </c>
      <c r="E19" s="51"/>
      <c r="F19" s="50"/>
      <c r="G19" s="50"/>
      <c r="H19" s="50"/>
      <c r="I19" s="50"/>
      <c r="J19" s="50">
        <f t="shared" si="6"/>
        <v>0</v>
      </c>
      <c r="K19" s="50" t="str">
        <f>'PLANO TÁTICO'!F22</f>
        <v>Implementar 50% das ações propostas a cada ciclo de pesquisa de clima</v>
      </c>
      <c r="L19" s="50" t="str">
        <f>'PLANO TÁTICO'!G22</f>
        <v>(%) Ações de intervenção implementadas / total de Ações de intervenção propostas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>
      <c r="A20" s="48">
        <v>15.0</v>
      </c>
      <c r="B20" s="49" t="str">
        <f>'PLANO TÁTICO'!D23</f>
        <v>Saúde em Dia</v>
      </c>
      <c r="C20" s="50"/>
      <c r="D20" s="50" t="s">
        <v>221</v>
      </c>
      <c r="E20" s="51"/>
      <c r="F20" s="50"/>
      <c r="G20" s="50"/>
      <c r="H20" s="50"/>
      <c r="I20" s="50"/>
      <c r="J20" s="50">
        <f t="shared" si="6"/>
        <v>0</v>
      </c>
      <c r="K20" s="50" t="str">
        <f>'PLANO TÁTICO'!F23</f>
        <v>- Realizar anualmente exames periódicos de saúde em 15% dos magistrados e  dos servidores ativos
- Promover pelo menos uma ação com vistas a reduzir a incidência de casos de uma das cinco doenças mais frequentes constatadas nos exames periódicos de saúde ou de uma das cinco maiores causas de absenteísmos do ano anterior.</v>
      </c>
      <c r="L20" s="50" t="str">
        <f>'PLANO TÁTICO'!G23</f>
        <v>Índice de promoção da saúde de magistrados e servidores - IPSMS
(indicador nacional)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ht="15.75" customHeight="1">
      <c r="A21" s="48">
        <v>16.0</v>
      </c>
      <c r="B21" s="49" t="str">
        <f>#REF!</f>
        <v>#REF!</v>
      </c>
      <c r="C21" s="50"/>
      <c r="D21" s="50" t="s">
        <v>222</v>
      </c>
      <c r="E21" s="51"/>
      <c r="F21" s="50"/>
      <c r="G21" s="50"/>
      <c r="H21" s="50"/>
      <c r="I21" s="50"/>
      <c r="J21" s="50">
        <f t="shared" si="6"/>
        <v>0</v>
      </c>
      <c r="K21" s="50" t="str">
        <f t="shared" ref="K21:L21" si="8">#REF!</f>
        <v>#REF!</v>
      </c>
      <c r="L21" s="50" t="str">
        <f t="shared" si="8"/>
        <v>#REF!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ht="15.0" customHeight="1">
      <c r="A22" s="48"/>
      <c r="B22" s="49"/>
      <c r="C22" s="45" t="s">
        <v>223</v>
      </c>
      <c r="D22" s="46"/>
      <c r="E22" s="46"/>
      <c r="F22" s="46"/>
      <c r="G22" s="46"/>
      <c r="H22" s="46"/>
      <c r="I22" s="46"/>
      <c r="J22" s="46"/>
      <c r="K22" s="46"/>
      <c r="L22" s="4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ht="15.75" customHeight="1">
      <c r="A23" s="48">
        <v>17.0</v>
      </c>
      <c r="B23" s="54" t="str">
        <f>'PLANO TÁTICO'!D28</f>
        <v>Integralização do acervo da documentação de pessoal no Sistema de Assentamentos Funcionais (Digitalização das Pastas Funcionais)</v>
      </c>
      <c r="C23" s="50"/>
      <c r="D23" s="50" t="s">
        <v>224</v>
      </c>
      <c r="E23" s="51"/>
      <c r="F23" s="50"/>
      <c r="G23" s="50"/>
      <c r="H23" s="50"/>
      <c r="I23" s="50"/>
      <c r="J23" s="50">
        <f t="shared" ref="J23:J24" si="9">(F23+G23+H23-I23)/4</f>
        <v>0</v>
      </c>
      <c r="K23" s="50" t="str">
        <f>'PLANO TÁTICO'!F28</f>
        <v>- Definição de processo de trabalho para digitalização das pastas funcionais
2023: 25% das pastas funcionais do universo alvo digitalizadas e integradas ao SAF
2024: 50% das pastas funcionais do universo alvo digitalizadas e integradas ao SAF
2025: 75% das pastas funcionais do universo alvo digitalizadas e integradas ao SAF
2026: 100% das pastas funcionais do universo alvo digitalizadas e integradas ao SAF
</v>
      </c>
      <c r="L23" s="50" t="str">
        <f>'PLANO TÁTICO'!G28</f>
        <v>(%) pastas funcionais digitalizadas no período/ pastas funcionais a digitalizar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ht="15.75" customHeight="1">
      <c r="A24" s="48">
        <v>18.0</v>
      </c>
      <c r="B24" s="54" t="str">
        <f>'PLANO TÁTICO'!D30</f>
        <v>Saneamento de Cadastro de Benefício (PASS)</v>
      </c>
      <c r="C24" s="50"/>
      <c r="D24" s="50" t="s">
        <v>225</v>
      </c>
      <c r="E24" s="51"/>
      <c r="F24" s="50"/>
      <c r="G24" s="50"/>
      <c r="H24" s="50"/>
      <c r="I24" s="50"/>
      <c r="J24" s="50">
        <f t="shared" si="9"/>
        <v>0</v>
      </c>
      <c r="K24" s="50" t="str">
        <f>'PLANO TÁTICO'!F30</f>
        <v>1 recadastramento anual;
</v>
      </c>
      <c r="L24" s="50" t="str">
        <f>'PLANO TÁTICO'!G30</f>
        <v>(%) recadastrados/ recadastrandos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ht="15.0" customHeight="1">
      <c r="A25" s="48"/>
      <c r="B25" s="49"/>
      <c r="C25" s="45" t="s">
        <v>226</v>
      </c>
      <c r="D25" s="46"/>
      <c r="E25" s="46"/>
      <c r="F25" s="46"/>
      <c r="G25" s="46"/>
      <c r="H25" s="46"/>
      <c r="I25" s="46"/>
      <c r="J25" s="46"/>
      <c r="K25" s="46"/>
      <c r="L25" s="4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ht="15.75" customHeight="1">
      <c r="A26" s="48">
        <v>19.0</v>
      </c>
      <c r="B26" s="49" t="str">
        <f>'PLANO TÁTICO'!D32</f>
        <v>Plano de Gestão de Riscos - Gestão de Pessoas</v>
      </c>
      <c r="C26" s="50"/>
      <c r="D26" s="50" t="s">
        <v>227</v>
      </c>
      <c r="E26" s="51"/>
      <c r="F26" s="50"/>
      <c r="G26" s="50"/>
      <c r="H26" s="50"/>
      <c r="I26" s="50"/>
      <c r="J26" s="50">
        <f>(F26+G26+H26-I26)/4</f>
        <v>0</v>
      </c>
      <c r="K26" s="53" t="str">
        <f>'PLANO TÁTICO'!F32</f>
        <v>2024: Elaboração e apresentação do Plano de Gestão de Riscos à Administração;
2025: Implementação do Plano de Gestão de Riscos</v>
      </c>
      <c r="L26" s="50" t="str">
        <f>'PLANO TÁTICO'!G32</f>
        <v>(%) Número de riscos tratados/ total de riscos identificados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ht="15.0" customHeight="1">
      <c r="A27" s="48"/>
      <c r="B27" s="49"/>
      <c r="C27" s="45" t="s">
        <v>228</v>
      </c>
      <c r="D27" s="46"/>
      <c r="E27" s="46"/>
      <c r="F27" s="46"/>
      <c r="G27" s="46"/>
      <c r="H27" s="46"/>
      <c r="I27" s="46"/>
      <c r="J27" s="46"/>
      <c r="K27" s="46"/>
      <c r="L27" s="4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ht="15.75" customHeight="1">
      <c r="A28" s="48">
        <v>20.0</v>
      </c>
      <c r="B28" s="49" t="str">
        <f>'PLANO TÁTICO'!D34</f>
        <v>Aprimoramento dos processos de trabalho críticos para a Gestão de Pessoas do TRT7</v>
      </c>
      <c r="C28" s="50"/>
      <c r="D28" s="50" t="s">
        <v>220</v>
      </c>
      <c r="E28" s="51"/>
      <c r="F28" s="50"/>
      <c r="G28" s="50"/>
      <c r="H28" s="50"/>
      <c r="I28" s="50"/>
      <c r="J28" s="50">
        <f t="shared" ref="J28:J30" si="10">(F28+G28+H28-I28)/4</f>
        <v>0</v>
      </c>
      <c r="K28" s="53" t="str">
        <f>'PLANO TÁTICO'!F34</f>
        <v>2023: Mapear e estabelecer ciclos de melhoria para 10% dos processos criticos para a Gestão de Pessoas;
2024: Mapear e estabelecer ciclos de melhoria para 20% dos processos criticos para a Gestão de Pessoas
2025: Mapear e estabelecer ciclos de melhoria para + 20% dos processos criticos para a Gestão de Pessoas
2026: Mapear e estabelecer ciclos de melhoria para + 20% dos processos criticos para a Gestão de Pessoas</v>
      </c>
      <c r="L28" s="50" t="str">
        <f>'PLANO TÁTICO'!G34</f>
        <v>(%) Processos críticos de GP mapeados/ Processos críticos de GP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ht="15.75" customHeight="1">
      <c r="A29" s="48">
        <v>21.0</v>
      </c>
      <c r="B29" s="49" t="str">
        <f>'PLANO TÁTICO'!D35</f>
        <v>Relatórios das Iniciativas do Plano Tático de Gestão de Pessoas</v>
      </c>
      <c r="C29" s="50"/>
      <c r="D29" s="50" t="s">
        <v>230</v>
      </c>
      <c r="E29" s="51"/>
      <c r="F29" s="50"/>
      <c r="G29" s="50"/>
      <c r="H29" s="50"/>
      <c r="I29" s="50"/>
      <c r="J29" s="50">
        <f t="shared" si="10"/>
        <v>0</v>
      </c>
      <c r="K29" s="53" t="str">
        <f>'PLANO TÁTICO'!F35</f>
        <v>Até 2026: Disponibilizar paulatinamente, no sítio do Tribunal, o acompanhamento das ações e indicadores
2024: Desenvolvimento de dashboards ou relatórios dos indicadores definidos no Plano Tático de Gestão de Pessoas</v>
      </c>
      <c r="L29" s="50" t="str">
        <f>'PLANO TÁTICO'!G35</f>
        <v>(%) Iniciativas relatadas/ Total de Iniciativas do Plano de Contribuição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ht="15.75" customHeight="1">
      <c r="A30" s="48">
        <v>22.0</v>
      </c>
      <c r="B30" s="49" t="str">
        <f>'PLANO TÁTICO'!D36</f>
        <v>Monitoramento dos resultados, por meio de reuniões periódicas de análise da estratégia (RAE - GP)</v>
      </c>
      <c r="C30" s="50"/>
      <c r="D30" s="50" t="s">
        <v>230</v>
      </c>
      <c r="E30" s="51"/>
      <c r="F30" s="50"/>
      <c r="G30" s="50"/>
      <c r="H30" s="50"/>
      <c r="I30" s="50"/>
      <c r="J30" s="50">
        <f t="shared" si="10"/>
        <v>0</v>
      </c>
      <c r="K30" s="53" t="str">
        <f>'PLANO TÁTICO'!F36</f>
        <v>Realizar 3 RAE's no período/ano;</v>
      </c>
      <c r="L30" s="50" t="str">
        <f>'PLANO TÁTICO'!G36</f>
        <v>(%) Qtde de RAEs realizadas/ Qtde de RAEs programadas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ht="15.0" customHeight="1">
      <c r="A31" s="48"/>
      <c r="B31" s="49"/>
      <c r="C31" s="45" t="s">
        <v>231</v>
      </c>
      <c r="D31" s="46"/>
      <c r="E31" s="46"/>
      <c r="F31" s="46"/>
      <c r="G31" s="46"/>
      <c r="H31" s="46"/>
      <c r="I31" s="46"/>
      <c r="J31" s="46"/>
      <c r="K31" s="46"/>
      <c r="L31" s="4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ht="15.75" customHeight="1">
      <c r="A32" s="48">
        <v>23.0</v>
      </c>
      <c r="B32" s="49" t="str">
        <f>'PLANO TÁTICO'!D38</f>
        <v>Atualização da página de Governança de Gestão de Pessoas do TRT7</v>
      </c>
      <c r="C32" s="56"/>
      <c r="D32" s="50" t="s">
        <v>233</v>
      </c>
      <c r="E32" s="51"/>
      <c r="F32" s="50"/>
      <c r="G32" s="50"/>
      <c r="H32" s="50"/>
      <c r="I32" s="50"/>
      <c r="J32" s="50">
        <f>(F32+G32+H32-I32)/4</f>
        <v>0</v>
      </c>
      <c r="K32" s="53" t="str">
        <f>'PLANO TÁTICO'!F38</f>
        <v>2024: atualização da página de governança ;
2025: implementação do processo de alimentação e atualização da página</v>
      </c>
      <c r="L32" s="50" t="str">
        <f>'PLANO TÁTICO'!G38</f>
        <v>Incremento dos acessos à página de Governança e Gestão de Pessoas do TRT7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ht="15.75" customHeight="1">
      <c r="A33" s="71"/>
      <c r="B33" s="71"/>
      <c r="C33" s="72"/>
      <c r="D33" s="71"/>
      <c r="E33" s="71"/>
      <c r="F33" s="72"/>
      <c r="G33" s="72"/>
      <c r="H33" s="72"/>
      <c r="I33" s="72"/>
      <c r="J33" s="72"/>
      <c r="K33" s="71"/>
      <c r="L33" s="7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ht="15.75" customHeight="1">
      <c r="A34" s="74"/>
      <c r="B34" s="74"/>
      <c r="C34" s="72"/>
      <c r="D34" s="71"/>
      <c r="E34" s="71"/>
      <c r="F34" s="72"/>
      <c r="G34" s="72"/>
      <c r="H34" s="72"/>
      <c r="I34" s="72"/>
      <c r="J34" s="72"/>
      <c r="K34" s="71"/>
      <c r="L34" s="7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ht="15.75" customHeight="1">
      <c r="A35" s="74"/>
      <c r="B35" s="74"/>
      <c r="C35" s="72"/>
      <c r="D35" s="71"/>
      <c r="E35" s="71"/>
      <c r="F35" s="72"/>
      <c r="G35" s="72"/>
      <c r="H35" s="72"/>
      <c r="I35" s="72"/>
      <c r="J35" s="72"/>
      <c r="K35" s="71"/>
      <c r="L35" s="7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ht="15.75" customHeight="1">
      <c r="A36" s="74"/>
      <c r="B36" s="75"/>
      <c r="C36" s="72"/>
      <c r="D36" s="71"/>
      <c r="E36" s="71"/>
      <c r="F36" s="72"/>
      <c r="G36" s="72"/>
      <c r="H36" s="72"/>
      <c r="I36" s="72"/>
      <c r="J36" s="72"/>
      <c r="K36" s="71"/>
      <c r="L36" s="7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ht="15.75" customHeight="1">
      <c r="A37" s="76"/>
      <c r="B37" s="77" t="s">
        <v>234</v>
      </c>
      <c r="C37" s="72"/>
      <c r="D37" s="71"/>
      <c r="E37" s="71"/>
      <c r="F37" s="72"/>
      <c r="G37" s="72"/>
      <c r="H37" s="72"/>
      <c r="I37" s="72"/>
      <c r="J37" s="72"/>
      <c r="K37" s="71"/>
      <c r="L37" s="7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ht="15.75" customHeight="1">
      <c r="A38" s="78"/>
      <c r="B38" s="79" t="s">
        <v>235</v>
      </c>
      <c r="C38" s="72"/>
      <c r="D38" s="71"/>
      <c r="E38" s="71"/>
      <c r="F38" s="72"/>
      <c r="G38" s="72"/>
      <c r="H38" s="72"/>
      <c r="I38" s="72"/>
      <c r="J38" s="72"/>
      <c r="K38" s="71"/>
      <c r="L38" s="7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ht="15.75" customHeight="1">
      <c r="A39" s="80"/>
      <c r="B39" s="81" t="s">
        <v>236</v>
      </c>
      <c r="C39" s="72"/>
      <c r="D39" s="71"/>
      <c r="E39" s="71"/>
      <c r="F39" s="72"/>
      <c r="G39" s="72"/>
      <c r="H39" s="72"/>
      <c r="I39" s="72"/>
      <c r="J39" s="72"/>
      <c r="K39" s="71"/>
      <c r="L39" s="7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ht="15.75" customHeight="1">
      <c r="A40" s="82"/>
      <c r="B40" s="83" t="s">
        <v>237</v>
      </c>
      <c r="C40" s="72"/>
      <c r="D40" s="71"/>
      <c r="E40" s="71"/>
      <c r="F40" s="72"/>
      <c r="G40" s="72"/>
      <c r="H40" s="72"/>
      <c r="I40" s="72"/>
      <c r="J40" s="72"/>
      <c r="K40" s="71"/>
      <c r="L40" s="7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ht="15.75" customHeight="1">
      <c r="A41" s="84"/>
      <c r="B41" s="85" t="s">
        <v>238</v>
      </c>
      <c r="C41" s="72"/>
      <c r="D41" s="71"/>
      <c r="E41" s="71"/>
      <c r="F41" s="72"/>
      <c r="G41" s="72"/>
      <c r="H41" s="72"/>
      <c r="I41" s="72"/>
      <c r="J41" s="72"/>
      <c r="K41" s="71"/>
      <c r="L41" s="7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2:L2"/>
    <mergeCell ref="C7:L7"/>
    <mergeCell ref="C12:L12"/>
    <mergeCell ref="C16:L16"/>
    <mergeCell ref="C22:L22"/>
    <mergeCell ref="C25:L25"/>
    <mergeCell ref="C27:L27"/>
    <mergeCell ref="C31:L31"/>
  </mergeCells>
  <hyperlinks>
    <hyperlink r:id="rId2" ref="B1"/>
  </hyperlinks>
  <printOptions/>
  <pageMargins bottom="0.984027777777778" footer="0.0" header="0.0" left="0.747916666666667" right="0.747916666666667" top="0.984027777777778"/>
  <pageSetup paperSize="9" orientation="portrait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41.71"/>
    <col customWidth="1" min="3" max="3" width="19.0"/>
    <col customWidth="1" min="4" max="4" width="26.14"/>
    <col customWidth="1" min="5" max="6" width="14.43"/>
    <col customWidth="1" min="7" max="7" width="18.86"/>
    <col customWidth="1" min="8" max="10" width="14.43"/>
    <col customWidth="1" min="11" max="11" width="41.14"/>
    <col customWidth="1" min="12" max="12" width="36.29"/>
    <col customWidth="1" min="13" max="27" width="14.43"/>
  </cols>
  <sheetData>
    <row r="1">
      <c r="A1" s="37"/>
      <c r="B1" s="38" t="s">
        <v>189</v>
      </c>
      <c r="C1" s="39" t="s">
        <v>190</v>
      </c>
      <c r="D1" s="40" t="s">
        <v>191</v>
      </c>
      <c r="E1" s="40" t="s">
        <v>192</v>
      </c>
      <c r="F1" s="39" t="s">
        <v>193</v>
      </c>
      <c r="G1" s="39" t="s">
        <v>194</v>
      </c>
      <c r="H1" s="39" t="s">
        <v>195</v>
      </c>
      <c r="I1" s="39" t="s">
        <v>196</v>
      </c>
      <c r="J1" s="39" t="s">
        <v>197</v>
      </c>
      <c r="K1" s="39" t="s">
        <v>198</v>
      </c>
      <c r="L1" s="39" t="s">
        <v>199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ht="15.0" customHeight="1">
      <c r="A2" s="86"/>
      <c r="B2" s="53"/>
      <c r="C2" s="45" t="s">
        <v>200</v>
      </c>
      <c r="D2" s="46"/>
      <c r="E2" s="46"/>
      <c r="F2" s="46"/>
      <c r="G2" s="46"/>
      <c r="H2" s="46"/>
      <c r="I2" s="46"/>
      <c r="J2" s="46"/>
      <c r="K2" s="46"/>
      <c r="L2" s="47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>
      <c r="A3" s="48">
        <v>1.0</v>
      </c>
      <c r="B3" s="49" t="str">
        <f>'PLANO TÁTICO'!D8</f>
        <v>Atualização da Política de Gestão de Pessoas do TRT7</v>
      </c>
      <c r="C3" s="50"/>
      <c r="D3" s="50" t="s">
        <v>201</v>
      </c>
      <c r="E3" s="51"/>
      <c r="F3" s="50"/>
      <c r="G3" s="50"/>
      <c r="H3" s="50"/>
      <c r="I3" s="50"/>
      <c r="J3" s="50">
        <f t="shared" ref="J3:J6" si="1">(F3+G3+H3-I3)/4</f>
        <v>0</v>
      </c>
      <c r="K3" s="53" t="str">
        <f>'PLANO TÁTICO'!F8</f>
        <v>Nova Política de Gestão de Pessoas apresentada e publicada</v>
      </c>
      <c r="L3" s="50" t="str">
        <f>'PLANO TÁTICO'!G8</f>
        <v>--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>
      <c r="A4" s="48">
        <v>2.0</v>
      </c>
      <c r="B4" s="49" t="str">
        <f>'PLANO TÁTICO'!D9</f>
        <v>Identificação das ocupações críticas </v>
      </c>
      <c r="C4" s="50"/>
      <c r="D4" s="50" t="s">
        <v>202</v>
      </c>
      <c r="E4" s="51"/>
      <c r="F4" s="50"/>
      <c r="G4" s="50"/>
      <c r="H4" s="50"/>
      <c r="I4" s="50"/>
      <c r="J4" s="50">
        <f t="shared" si="1"/>
        <v>0</v>
      </c>
      <c r="K4" s="53" t="str">
        <f>'PLANO TÁTICO'!F9</f>
        <v>2024: 100% das ocupações críticas da área administrativa &amp;
50% das ocupações críticas das unidades de apoio judiciário
2025: 100% das ocupações críticas das unidades de apoio judiciário &amp; 100% das ocupações críticas dos Gabinetes de Desembargadores;
2026: 100% das ocupações críticas das Varas do Trabalho</v>
      </c>
      <c r="L4" s="50" t="str">
        <f>'PLANO TÁTICO'!G9</f>
        <v>(%) Área (ou unidade) com ocupações críticas identificadas/ total de áreas (ou unidades) do Tribunall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>
      <c r="A5" s="48">
        <v>3.0</v>
      </c>
      <c r="B5" s="49" t="str">
        <f>'PLANO TÁTICO'!D10</f>
        <v>Instituição de processo sucessório para ocupações críticas</v>
      </c>
      <c r="C5" s="50">
        <v>2.0</v>
      </c>
      <c r="D5" s="50" t="s">
        <v>203</v>
      </c>
      <c r="E5" s="51"/>
      <c r="F5" s="50"/>
      <c r="G5" s="50"/>
      <c r="H5" s="50"/>
      <c r="I5" s="50"/>
      <c r="J5" s="50">
        <f t="shared" si="1"/>
        <v>0</v>
      </c>
      <c r="K5" s="53" t="str">
        <f>'PLANO TÁTICO'!F10</f>
        <v>2024: Normatização &amp;
Mapeamento do processo</v>
      </c>
      <c r="L5" s="50" t="str">
        <f>'PLANO TÁTICO'!G10</f>
        <v>(%) Número de ocupações críticas objeto do processo sucessório/ total de ocupações críticas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>
      <c r="A6" s="48">
        <v>4.0</v>
      </c>
      <c r="B6" s="49" t="str">
        <f>'PLANO TÁTICO'!D11</f>
        <v>Adequação da estrutura do TRT7 à Res. CSJT 296/2021</v>
      </c>
      <c r="C6" s="50"/>
      <c r="D6" s="50" t="s">
        <v>204</v>
      </c>
      <c r="E6" s="51"/>
      <c r="F6" s="50"/>
      <c r="G6" s="50"/>
      <c r="H6" s="50"/>
      <c r="I6" s="50"/>
      <c r="J6" s="50">
        <f t="shared" si="1"/>
        <v>0</v>
      </c>
      <c r="K6" s="53" t="str">
        <f>'PLANO TÁTICO'!F11</f>
        <v>- Satisfação a Acordo do TRT7 com entidades de classe (Res. CNJ 219/2016) 
- Índice de Aderência à Resolução CSJT 296/2021 </v>
      </c>
      <c r="L6" s="50" t="str">
        <f>'PLANO TÁTICO'!G11</f>
        <v>Índice de aderência à norma que padroniza a
estrutura da JT de 1º e 2º Graus - IANE
(indicador nacional)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ht="15.0" customHeight="1">
      <c r="A7" s="48"/>
      <c r="B7" s="87"/>
      <c r="C7" s="45" t="s">
        <v>205</v>
      </c>
      <c r="D7" s="46"/>
      <c r="E7" s="46"/>
      <c r="F7" s="46"/>
      <c r="G7" s="46"/>
      <c r="H7" s="46"/>
      <c r="I7" s="46"/>
      <c r="J7" s="46"/>
      <c r="K7" s="46"/>
      <c r="L7" s="4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>
      <c r="A8" s="48">
        <v>5.0</v>
      </c>
      <c r="B8" s="54" t="str">
        <f>'PLANO TÁTICO'!D13</f>
        <v>Estrutura para Coordenação da Gestão por Competências</v>
      </c>
      <c r="C8" s="50"/>
      <c r="D8" s="50" t="s">
        <v>206</v>
      </c>
      <c r="E8" s="51"/>
      <c r="F8" s="50"/>
      <c r="G8" s="50"/>
      <c r="H8" s="50"/>
      <c r="I8" s="50"/>
      <c r="J8" s="50">
        <f t="shared" ref="J8:J11" si="2">(F8+G8+H8-I8)/4</f>
        <v>0</v>
      </c>
      <c r="K8" s="53" t="str">
        <f>'PLANO TÁTICO'!F13</f>
        <v>Criação de estrutura própria ligada à DDP/SGPe </v>
      </c>
      <c r="L8" s="50" t="str">
        <f>'PLANO TÁTICO'!G13</f>
        <v>--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>
      <c r="A9" s="48">
        <v>6.0</v>
      </c>
      <c r="B9" s="49" t="str">
        <f>#REF!</f>
        <v>#REF!</v>
      </c>
      <c r="C9" s="50">
        <v>5.0</v>
      </c>
      <c r="D9" s="50" t="s">
        <v>207</v>
      </c>
      <c r="E9" s="51"/>
      <c r="F9" s="50"/>
      <c r="G9" s="50"/>
      <c r="H9" s="50"/>
      <c r="I9" s="50"/>
      <c r="J9" s="50">
        <f t="shared" si="2"/>
        <v>0</v>
      </c>
      <c r="K9" s="53" t="str">
        <f t="shared" ref="K9:L9" si="3">#REF!</f>
        <v>#REF!</v>
      </c>
      <c r="L9" s="50" t="str">
        <f t="shared" si="3"/>
        <v>#REF!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>
      <c r="A10" s="48">
        <v>7.0</v>
      </c>
      <c r="B10" s="54" t="str">
        <f>'PLANO TÁTICO'!D14</f>
        <v>Identificação e documentação de GAPs de competência (ocupações críticas)</v>
      </c>
      <c r="C10" s="50" t="s">
        <v>208</v>
      </c>
      <c r="D10" s="50" t="s">
        <v>209</v>
      </c>
      <c r="E10" s="51"/>
      <c r="F10" s="50"/>
      <c r="G10" s="50"/>
      <c r="H10" s="50"/>
      <c r="I10" s="50"/>
      <c r="J10" s="50">
        <f t="shared" si="2"/>
        <v>0</v>
      </c>
      <c r="K10" s="53" t="str">
        <f>'PLANO TÁTICO'!F14</f>
        <v>2024: Identificação dos GAPs de competência de 20% das ocupações críticas de área definida do Tribunal;
2025: Identificação dos GAPs de competência de + 20% das ocupações críticas de área definida do Tribunal;
2026: Identificação dos GAPs de competência de + 20% das ocupações críticas de área definida do Tribunal;</v>
      </c>
      <c r="L10" s="50" t="str">
        <f>'PLANO TÁTICO'!G14</f>
        <v>(%) Ocupações criticas com gaps de competência identificados /
Total de ocupações críticas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>
      <c r="A11" s="48">
        <v>8.0</v>
      </c>
      <c r="B11" s="54" t="str">
        <f>'PLANO TÁTICO'!D15</f>
        <v>Capacitação nos gaps de competência identificados (ocupações críticas)</v>
      </c>
      <c r="C11" s="50" t="s">
        <v>210</v>
      </c>
      <c r="D11" s="50" t="s">
        <v>209</v>
      </c>
      <c r="E11" s="51"/>
      <c r="F11" s="50"/>
      <c r="G11" s="50"/>
      <c r="H11" s="50"/>
      <c r="I11" s="50"/>
      <c r="J11" s="50">
        <f t="shared" si="2"/>
        <v>0</v>
      </c>
      <c r="K11" s="53" t="str">
        <f>'PLANO TÁTICO'!F15</f>
        <v>2024: estabelecimento de processo para elaboração de plano de capacitação específico, focado nos GAPs de competência dos servidores em ocupações críticas
2025: capacitação de 20% de servidores em ocupações críticas conforme plano específico
2026: capacitação de + 20% de servidores em ocupações críticas conforme plano específico</v>
      </c>
      <c r="L11" s="50" t="str">
        <f>'PLANO TÁTICO'!G15</f>
        <v>(%) Número de servidores em ocupações críticas capacitados cf. plano específico/ total de servidores em ocupações críticas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ht="15.0" customHeight="1">
      <c r="A12" s="48"/>
      <c r="B12" s="49"/>
      <c r="C12" s="45" t="s">
        <v>213</v>
      </c>
      <c r="D12" s="46"/>
      <c r="E12" s="46"/>
      <c r="F12" s="46"/>
      <c r="G12" s="46"/>
      <c r="H12" s="46"/>
      <c r="I12" s="46"/>
      <c r="J12" s="46"/>
      <c r="K12" s="46"/>
      <c r="L12" s="4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>
      <c r="A13" s="48">
        <v>9.0</v>
      </c>
      <c r="B13" s="49" t="str">
        <f>'PLANO TÁTICO'!D17</f>
        <v>Monitoramento das Demandas de capacitação decorrentes da Avaliação Funcional</v>
      </c>
      <c r="C13" s="50"/>
      <c r="D13" s="53" t="s">
        <v>214</v>
      </c>
      <c r="E13" s="51"/>
      <c r="F13" s="50"/>
      <c r="G13" s="50"/>
      <c r="H13" s="50"/>
      <c r="I13" s="50"/>
      <c r="J13" s="50">
        <f t="shared" ref="J13:J15" si="4">(F13+G13+H13-I13)/4</f>
        <v>0</v>
      </c>
      <c r="K13" s="53" t="str">
        <f>'PLANO TÁTICO'!F17</f>
        <v>2024: Instituição e implementação do processo e construção de linha de base
2025: 25% de realização das capacitações demandadas em avaliações funcionais;
10% de capacitações demandadas e realizadas monitoradas
2026: 50% de realização das capacitações demandadas em avaliações funcionais;
10% de capacitações demandadas e realizadas monitoradas</v>
      </c>
      <c r="L13" s="50" t="str">
        <f>'PLANO TÁTICO'!G17</f>
        <v>(%) Capacitações demandadas em processo de avaliação realizadas/ capacitações demandadas em processo de avaliação
(%) Capacitações demandadas em processo de avaliação monitoradas/ capacitações demandadas em processo de avaliação realizadas 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>
      <c r="A14" s="48">
        <v>10.0</v>
      </c>
      <c r="B14" s="49" t="str">
        <f>#REF!</f>
        <v>#REF!</v>
      </c>
      <c r="C14" s="50"/>
      <c r="D14" s="53" t="s">
        <v>215</v>
      </c>
      <c r="E14" s="51"/>
      <c r="F14" s="50"/>
      <c r="G14" s="50"/>
      <c r="H14" s="50"/>
      <c r="I14" s="50"/>
      <c r="J14" s="50">
        <f t="shared" si="4"/>
        <v>0</v>
      </c>
      <c r="K14" s="53" t="str">
        <f t="shared" ref="K14:L14" si="5">#REF!</f>
        <v>#REF!</v>
      </c>
      <c r="L14" s="50" t="str">
        <f t="shared" si="5"/>
        <v>#REF!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>
      <c r="A15" s="48">
        <v>11.0</v>
      </c>
      <c r="B15" s="49" t="str">
        <f>'PLANO TÁTICO'!D18</f>
        <v>Avaliação Funcional de Servidores Estáveis</v>
      </c>
      <c r="C15" s="50"/>
      <c r="D15" s="50" t="s">
        <v>216</v>
      </c>
      <c r="E15" s="51"/>
      <c r="F15" s="50"/>
      <c r="G15" s="50"/>
      <c r="H15" s="50"/>
      <c r="I15" s="50"/>
      <c r="J15" s="50">
        <f t="shared" si="4"/>
        <v>0</v>
      </c>
      <c r="K15" s="53" t="str">
        <f>'PLANO TÁTICO'!F18</f>
        <v>2025: Estabelecer o Processo de Avaliação Funcional para servidores estáveis, não sujeitos à Promoção e/ou Progressão
2026: Realizar Projeto Piloto</v>
      </c>
      <c r="L15" s="50" t="str">
        <f>'PLANO TÁTICO'!G18</f>
        <v>(%) Número de servidores estáveis avaliados/ total de servidores estáveis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ht="15.0" customHeight="1">
      <c r="A16" s="48"/>
      <c r="B16" s="49"/>
      <c r="C16" s="45" t="s">
        <v>217</v>
      </c>
      <c r="D16" s="46"/>
      <c r="E16" s="46"/>
      <c r="F16" s="46"/>
      <c r="G16" s="46"/>
      <c r="H16" s="46"/>
      <c r="I16" s="46"/>
      <c r="J16" s="46"/>
      <c r="K16" s="46"/>
      <c r="L16" s="4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>
      <c r="A17" s="48">
        <v>12.0</v>
      </c>
      <c r="B17" s="49" t="str">
        <f>'PLANO TÁTICO'!D20</f>
        <v>Programa de Premiação de Magistrados, Servidores e Unidades</v>
      </c>
      <c r="C17" s="50"/>
      <c r="D17" s="53" t="s">
        <v>218</v>
      </c>
      <c r="E17" s="51"/>
      <c r="F17" s="50"/>
      <c r="G17" s="50"/>
      <c r="H17" s="50"/>
      <c r="I17" s="50"/>
      <c r="J17" s="50">
        <f t="shared" ref="J17:J21" si="6">(F17+G17+H17-I17)/4</f>
        <v>0</v>
      </c>
      <c r="K17" s="50" t="str">
        <f>'PLANO TÁTICO'!F20</f>
        <v>Realizar 1 evento de premiação a cada biênio </v>
      </c>
      <c r="L17" s="50" t="str">
        <f>'PLANO TÁTICO'!G20</f>
        <v>Servidores premiados/ total dos servidores.               Categorias: Prêmio de Excelência Funcional por reconhecimento entre pares; Prêmio Alta Performance;  Prêmio Sustentabilidade; Prêmio Prata da Casa e Prêmio de Homenagem aos Aposentados.  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>
      <c r="A18" s="48">
        <v>13.0</v>
      </c>
      <c r="B18" s="49" t="str">
        <f>#REF!</f>
        <v>#REF!</v>
      </c>
      <c r="C18" s="50"/>
      <c r="D18" s="53" t="s">
        <v>219</v>
      </c>
      <c r="E18" s="51"/>
      <c r="F18" s="50"/>
      <c r="G18" s="50"/>
      <c r="H18" s="50"/>
      <c r="I18" s="50"/>
      <c r="J18" s="50">
        <f t="shared" si="6"/>
        <v>0</v>
      </c>
      <c r="K18" s="50" t="str">
        <f t="shared" ref="K18:L18" si="7">#REF!</f>
        <v>#REF!</v>
      </c>
      <c r="L18" s="50" t="str">
        <f t="shared" si="7"/>
        <v>#REF!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>
      <c r="A19" s="48">
        <v>14.0</v>
      </c>
      <c r="B19" s="49" t="str">
        <f>'PLANO TÁTICO'!D22</f>
        <v/>
      </c>
      <c r="C19" s="50"/>
      <c r="D19" s="50" t="s">
        <v>220</v>
      </c>
      <c r="E19" s="51"/>
      <c r="F19" s="50"/>
      <c r="G19" s="50"/>
      <c r="H19" s="50"/>
      <c r="I19" s="50"/>
      <c r="J19" s="50">
        <f t="shared" si="6"/>
        <v>0</v>
      </c>
      <c r="K19" s="50" t="str">
        <f>'PLANO TÁTICO'!F22</f>
        <v>Implementar 50% das ações propostas a cada ciclo de pesquisa de clima</v>
      </c>
      <c r="L19" s="50" t="str">
        <f>'PLANO TÁTICO'!G22</f>
        <v>(%) Ações de intervenção implementadas / total de Ações de intervenção propostas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>
      <c r="A20" s="48">
        <v>15.0</v>
      </c>
      <c r="B20" s="49" t="str">
        <f>'PLANO TÁTICO'!D23</f>
        <v>Saúde em Dia</v>
      </c>
      <c r="C20" s="50"/>
      <c r="D20" s="50" t="s">
        <v>221</v>
      </c>
      <c r="E20" s="51"/>
      <c r="F20" s="50"/>
      <c r="G20" s="50"/>
      <c r="H20" s="50"/>
      <c r="I20" s="50"/>
      <c r="J20" s="50">
        <f t="shared" si="6"/>
        <v>0</v>
      </c>
      <c r="K20" s="50" t="str">
        <f>'PLANO TÁTICO'!F23</f>
        <v>- Realizar anualmente exames periódicos de saúde em 15% dos magistrados e  dos servidores ativos
- Promover pelo menos uma ação com vistas a reduzir a incidência de casos de uma das cinco doenças mais frequentes constatadas nos exames periódicos de saúde ou de uma das cinco maiores causas de absenteísmos do ano anterior.</v>
      </c>
      <c r="L20" s="50" t="str">
        <f>'PLANO TÁTICO'!G23</f>
        <v>Índice de promoção da saúde de magistrados e servidores - IPSMS
(indicador nacional)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ht="15.75" customHeight="1">
      <c r="A21" s="48">
        <v>16.0</v>
      </c>
      <c r="B21" s="49" t="str">
        <f>#REF!</f>
        <v>#REF!</v>
      </c>
      <c r="C21" s="50"/>
      <c r="D21" s="50" t="s">
        <v>222</v>
      </c>
      <c r="E21" s="51"/>
      <c r="F21" s="50"/>
      <c r="G21" s="50"/>
      <c r="H21" s="50"/>
      <c r="I21" s="50"/>
      <c r="J21" s="50">
        <f t="shared" si="6"/>
        <v>0</v>
      </c>
      <c r="K21" s="50" t="str">
        <f t="shared" ref="K21:L21" si="8">#REF!</f>
        <v>#REF!</v>
      </c>
      <c r="L21" s="50" t="str">
        <f t="shared" si="8"/>
        <v>#REF!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ht="15.0" customHeight="1">
      <c r="A22" s="48"/>
      <c r="B22" s="49"/>
      <c r="C22" s="45" t="s">
        <v>223</v>
      </c>
      <c r="D22" s="46"/>
      <c r="E22" s="46"/>
      <c r="F22" s="46"/>
      <c r="G22" s="46"/>
      <c r="H22" s="46"/>
      <c r="I22" s="46"/>
      <c r="J22" s="46"/>
      <c r="K22" s="46"/>
      <c r="L22" s="4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ht="15.75" customHeight="1">
      <c r="A23" s="48">
        <v>17.0</v>
      </c>
      <c r="B23" s="54" t="str">
        <f>'PLANO TÁTICO'!D28</f>
        <v>Integralização do acervo da documentação de pessoal no Sistema de Assentamentos Funcionais (Digitalização das Pastas Funcionais)</v>
      </c>
      <c r="C23" s="50"/>
      <c r="D23" s="50" t="s">
        <v>224</v>
      </c>
      <c r="E23" s="51"/>
      <c r="F23" s="50"/>
      <c r="G23" s="50"/>
      <c r="H23" s="50"/>
      <c r="I23" s="50"/>
      <c r="J23" s="50">
        <f t="shared" ref="J23:J24" si="9">(F23+G23+H23-I23)/4</f>
        <v>0</v>
      </c>
      <c r="K23" s="50" t="str">
        <f>'PLANO TÁTICO'!F28</f>
        <v>- Definição de processo de trabalho para digitalização das pastas funcionais
2023: 25% das pastas funcionais do universo alvo digitalizadas e integradas ao SAF
2024: 50% das pastas funcionais do universo alvo digitalizadas e integradas ao SAF
2025: 75% das pastas funcionais do universo alvo digitalizadas e integradas ao SAF
2026: 100% das pastas funcionais do universo alvo digitalizadas e integradas ao SAF
</v>
      </c>
      <c r="L23" s="50" t="str">
        <f>'PLANO TÁTICO'!G28</f>
        <v>(%) pastas funcionais digitalizadas no período/ pastas funcionais a digitalizar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ht="15.75" customHeight="1">
      <c r="A24" s="48">
        <v>18.0</v>
      </c>
      <c r="B24" s="54" t="str">
        <f>'PLANO TÁTICO'!D30</f>
        <v>Saneamento de Cadastro de Benefício (PASS)</v>
      </c>
      <c r="C24" s="50"/>
      <c r="D24" s="50" t="s">
        <v>225</v>
      </c>
      <c r="E24" s="51"/>
      <c r="F24" s="50"/>
      <c r="G24" s="50"/>
      <c r="H24" s="50"/>
      <c r="I24" s="50"/>
      <c r="J24" s="50">
        <f t="shared" si="9"/>
        <v>0</v>
      </c>
      <c r="K24" s="50" t="str">
        <f>'PLANO TÁTICO'!F30</f>
        <v>1 recadastramento anual;
</v>
      </c>
      <c r="L24" s="50" t="str">
        <f>'PLANO TÁTICO'!G30</f>
        <v>(%) recadastrados/ recadastrandos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ht="15.0" customHeight="1">
      <c r="A25" s="48"/>
      <c r="B25" s="49"/>
      <c r="C25" s="45" t="s">
        <v>226</v>
      </c>
      <c r="D25" s="46"/>
      <c r="E25" s="46"/>
      <c r="F25" s="46"/>
      <c r="G25" s="46"/>
      <c r="H25" s="46"/>
      <c r="I25" s="46"/>
      <c r="J25" s="46"/>
      <c r="K25" s="46"/>
      <c r="L25" s="4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ht="15.75" customHeight="1">
      <c r="A26" s="48">
        <v>19.0</v>
      </c>
      <c r="B26" s="49" t="str">
        <f>'PLANO TÁTICO'!D32</f>
        <v>Plano de Gestão de Riscos - Gestão de Pessoas</v>
      </c>
      <c r="C26" s="50"/>
      <c r="D26" s="50" t="s">
        <v>227</v>
      </c>
      <c r="E26" s="51"/>
      <c r="F26" s="50"/>
      <c r="G26" s="50"/>
      <c r="H26" s="50"/>
      <c r="I26" s="50"/>
      <c r="J26" s="50">
        <f>(F26+G26+H26-I26)/4</f>
        <v>0</v>
      </c>
      <c r="K26" s="53" t="str">
        <f>'PLANO TÁTICO'!F32</f>
        <v>2024: Elaboração e apresentação do Plano de Gestão de Riscos à Administração;
2025: Implementação do Plano de Gestão de Riscos</v>
      </c>
      <c r="L26" s="50" t="str">
        <f>'PLANO TÁTICO'!G32</f>
        <v>(%) Número de riscos tratados/ total de riscos identificados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ht="15.0" customHeight="1">
      <c r="A27" s="48"/>
      <c r="B27" s="49"/>
      <c r="C27" s="45" t="s">
        <v>228</v>
      </c>
      <c r="D27" s="46"/>
      <c r="E27" s="46"/>
      <c r="F27" s="46"/>
      <c r="G27" s="46"/>
      <c r="H27" s="46"/>
      <c r="I27" s="46"/>
      <c r="J27" s="46"/>
      <c r="K27" s="46"/>
      <c r="L27" s="4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ht="15.75" customHeight="1">
      <c r="A28" s="48">
        <v>20.0</v>
      </c>
      <c r="B28" s="49" t="str">
        <f>'PLANO TÁTICO'!D34</f>
        <v>Aprimoramento dos processos de trabalho críticos para a Gestão de Pessoas do TRT7</v>
      </c>
      <c r="C28" s="50"/>
      <c r="D28" s="50" t="s">
        <v>220</v>
      </c>
      <c r="E28" s="51"/>
      <c r="F28" s="50"/>
      <c r="G28" s="50"/>
      <c r="H28" s="50"/>
      <c r="I28" s="50"/>
      <c r="J28" s="50">
        <f t="shared" ref="J28:J30" si="10">(F28+G28+H28-I28)/4</f>
        <v>0</v>
      </c>
      <c r="K28" s="53" t="str">
        <f>'PLANO TÁTICO'!F34</f>
        <v>2023: Mapear e estabelecer ciclos de melhoria para 10% dos processos criticos para a Gestão de Pessoas;
2024: Mapear e estabelecer ciclos de melhoria para 20% dos processos criticos para a Gestão de Pessoas
2025: Mapear e estabelecer ciclos de melhoria para + 20% dos processos criticos para a Gestão de Pessoas
2026: Mapear e estabelecer ciclos de melhoria para + 20% dos processos criticos para a Gestão de Pessoas</v>
      </c>
      <c r="L28" s="50" t="str">
        <f>'PLANO TÁTICO'!G34</f>
        <v>(%) Processos críticos de GP mapeados/ Processos críticos de GP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ht="15.75" customHeight="1">
      <c r="A29" s="48">
        <v>21.0</v>
      </c>
      <c r="B29" s="49" t="str">
        <f>'PLANO TÁTICO'!D35</f>
        <v>Relatórios das Iniciativas do Plano Tático de Gestão de Pessoas</v>
      </c>
      <c r="C29" s="50"/>
      <c r="D29" s="50" t="s">
        <v>230</v>
      </c>
      <c r="E29" s="51"/>
      <c r="F29" s="50"/>
      <c r="G29" s="50"/>
      <c r="H29" s="50"/>
      <c r="I29" s="50"/>
      <c r="J29" s="50">
        <f t="shared" si="10"/>
        <v>0</v>
      </c>
      <c r="K29" s="53" t="str">
        <f>'PLANO TÁTICO'!F35</f>
        <v>Até 2026: Disponibilizar paulatinamente, no sítio do Tribunal, o acompanhamento das ações e indicadores
2024: Desenvolvimento de dashboards ou relatórios dos indicadores definidos no Plano Tático de Gestão de Pessoas</v>
      </c>
      <c r="L29" s="50" t="str">
        <f>'PLANO TÁTICO'!G35</f>
        <v>(%) Iniciativas relatadas/ Total de Iniciativas do Plano de Contribuição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ht="15.75" customHeight="1">
      <c r="A30" s="48">
        <v>22.0</v>
      </c>
      <c r="B30" s="49" t="str">
        <f>'PLANO TÁTICO'!D36</f>
        <v>Monitoramento dos resultados, por meio de reuniões periódicas de análise da estratégia (RAE - GP)</v>
      </c>
      <c r="C30" s="50"/>
      <c r="D30" s="50" t="s">
        <v>230</v>
      </c>
      <c r="E30" s="51"/>
      <c r="F30" s="50"/>
      <c r="G30" s="50"/>
      <c r="H30" s="50"/>
      <c r="I30" s="50"/>
      <c r="J30" s="50">
        <f t="shared" si="10"/>
        <v>0</v>
      </c>
      <c r="K30" s="53" t="str">
        <f>'PLANO TÁTICO'!F36</f>
        <v>Realizar 3 RAE's no período/ano;</v>
      </c>
      <c r="L30" s="50" t="str">
        <f>'PLANO TÁTICO'!G36</f>
        <v>(%) Qtde de RAEs realizadas/ Qtde de RAEs programadas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ht="15.0" customHeight="1">
      <c r="A31" s="48"/>
      <c r="B31" s="49"/>
      <c r="C31" s="45" t="s">
        <v>231</v>
      </c>
      <c r="D31" s="46"/>
      <c r="E31" s="46"/>
      <c r="F31" s="46"/>
      <c r="G31" s="46"/>
      <c r="H31" s="46"/>
      <c r="I31" s="46"/>
      <c r="J31" s="46"/>
      <c r="K31" s="46"/>
      <c r="L31" s="4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ht="15.75" customHeight="1">
      <c r="A32" s="48">
        <v>23.0</v>
      </c>
      <c r="B32" s="49" t="str">
        <f>'PLANO TÁTICO'!D38</f>
        <v>Atualização da página de Governança de Gestão de Pessoas do TRT7</v>
      </c>
      <c r="C32" s="56"/>
      <c r="D32" s="50" t="s">
        <v>233</v>
      </c>
      <c r="E32" s="51"/>
      <c r="F32" s="50"/>
      <c r="G32" s="50"/>
      <c r="H32" s="50"/>
      <c r="I32" s="50"/>
      <c r="J32" s="50">
        <f>(F32+G32+H32-I32)/4</f>
        <v>0</v>
      </c>
      <c r="K32" s="53" t="str">
        <f>'PLANO TÁTICO'!F38</f>
        <v>2024: atualização da página de governança ;
2025: implementação do processo de alimentação e atualização da página</v>
      </c>
      <c r="L32" s="50" t="str">
        <f>'PLANO TÁTICO'!G38</f>
        <v>Incremento dos acessos à página de Governança e Gestão de Pessoas do TRT7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ht="15.75" customHeight="1">
      <c r="A33" s="71"/>
      <c r="B33" s="71"/>
      <c r="C33" s="72"/>
      <c r="D33" s="71"/>
      <c r="E33" s="71"/>
      <c r="F33" s="72"/>
      <c r="G33" s="72"/>
      <c r="H33" s="72"/>
      <c r="I33" s="72"/>
      <c r="J33" s="72"/>
      <c r="K33" s="71"/>
      <c r="L33" s="7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ht="15.75" customHeight="1">
      <c r="A34" s="74"/>
      <c r="B34" s="74"/>
      <c r="C34" s="72"/>
      <c r="D34" s="71"/>
      <c r="E34" s="71"/>
      <c r="F34" s="72"/>
      <c r="G34" s="72"/>
      <c r="H34" s="72"/>
      <c r="I34" s="72"/>
      <c r="J34" s="72"/>
      <c r="K34" s="71"/>
      <c r="L34" s="7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ht="15.75" customHeight="1">
      <c r="A35" s="74"/>
      <c r="B35" s="74"/>
      <c r="C35" s="72"/>
      <c r="D35" s="71"/>
      <c r="E35" s="71"/>
      <c r="F35" s="72"/>
      <c r="G35" s="72"/>
      <c r="H35" s="72"/>
      <c r="I35" s="72"/>
      <c r="J35" s="72"/>
      <c r="K35" s="71"/>
      <c r="L35" s="7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ht="15.75" customHeight="1">
      <c r="A36" s="74"/>
      <c r="B36" s="75"/>
      <c r="C36" s="72"/>
      <c r="D36" s="71"/>
      <c r="E36" s="71"/>
      <c r="F36" s="72"/>
      <c r="G36" s="72"/>
      <c r="H36" s="72"/>
      <c r="I36" s="72"/>
      <c r="J36" s="72"/>
      <c r="K36" s="71"/>
      <c r="L36" s="7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ht="15.75" customHeight="1">
      <c r="A37" s="76"/>
      <c r="B37" s="77" t="s">
        <v>234</v>
      </c>
      <c r="C37" s="72"/>
      <c r="D37" s="71"/>
      <c r="E37" s="71"/>
      <c r="F37" s="72"/>
      <c r="G37" s="72"/>
      <c r="H37" s="72"/>
      <c r="I37" s="72"/>
      <c r="J37" s="72"/>
      <c r="K37" s="71"/>
      <c r="L37" s="7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ht="15.75" customHeight="1">
      <c r="A38" s="78"/>
      <c r="B38" s="79" t="s">
        <v>235</v>
      </c>
      <c r="C38" s="72"/>
      <c r="D38" s="71"/>
      <c r="E38" s="71"/>
      <c r="F38" s="72"/>
      <c r="G38" s="72"/>
      <c r="H38" s="72"/>
      <c r="I38" s="72"/>
      <c r="J38" s="72"/>
      <c r="K38" s="71"/>
      <c r="L38" s="7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ht="15.75" customHeight="1">
      <c r="A39" s="80"/>
      <c r="B39" s="81" t="s">
        <v>236</v>
      </c>
      <c r="C39" s="72"/>
      <c r="D39" s="71"/>
      <c r="E39" s="71"/>
      <c r="F39" s="72"/>
      <c r="G39" s="72"/>
      <c r="H39" s="72"/>
      <c r="I39" s="72"/>
      <c r="J39" s="72"/>
      <c r="K39" s="71"/>
      <c r="L39" s="7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ht="15.75" customHeight="1">
      <c r="A40" s="82"/>
      <c r="B40" s="83" t="s">
        <v>237</v>
      </c>
      <c r="C40" s="72"/>
      <c r="D40" s="71"/>
      <c r="E40" s="71"/>
      <c r="F40" s="72"/>
      <c r="G40" s="72"/>
      <c r="H40" s="72"/>
      <c r="I40" s="72"/>
      <c r="J40" s="72"/>
      <c r="K40" s="71"/>
      <c r="L40" s="7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ht="15.75" customHeight="1">
      <c r="A41" s="84"/>
      <c r="B41" s="85" t="s">
        <v>238</v>
      </c>
      <c r="C41" s="72"/>
      <c r="D41" s="71"/>
      <c r="E41" s="71"/>
      <c r="F41" s="72"/>
      <c r="G41" s="72"/>
      <c r="H41" s="72"/>
      <c r="I41" s="72"/>
      <c r="J41" s="72"/>
      <c r="K41" s="71"/>
      <c r="L41" s="7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2:L2"/>
    <mergeCell ref="C7:L7"/>
    <mergeCell ref="C12:L12"/>
    <mergeCell ref="C16:L16"/>
    <mergeCell ref="C22:L22"/>
    <mergeCell ref="C25:L25"/>
    <mergeCell ref="C27:L27"/>
    <mergeCell ref="C31:L31"/>
  </mergeCells>
  <hyperlinks>
    <hyperlink r:id="rId2" ref="B1"/>
  </hyperlinks>
  <printOptions/>
  <pageMargins bottom="0.984027777777778" footer="0.0" header="0.0" left="0.747916666666667" right="0.747916666666667" top="0.984027777777778"/>
  <pageSetup paperSize="9" orientation="portrait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41.71"/>
    <col customWidth="1" min="3" max="3" width="19.0"/>
    <col customWidth="1" min="4" max="4" width="26.14"/>
    <col customWidth="1" min="5" max="6" width="14.43"/>
    <col customWidth="1" min="7" max="7" width="18.86"/>
    <col customWidth="1" min="8" max="10" width="14.43"/>
    <col customWidth="1" min="11" max="11" width="41.14"/>
    <col customWidth="1" min="12" max="12" width="36.29"/>
    <col customWidth="1" min="13" max="27" width="14.43"/>
  </cols>
  <sheetData>
    <row r="1">
      <c r="A1" s="37"/>
      <c r="B1" s="38" t="s">
        <v>189</v>
      </c>
      <c r="C1" s="39" t="s">
        <v>190</v>
      </c>
      <c r="D1" s="40" t="s">
        <v>191</v>
      </c>
      <c r="E1" s="40" t="s">
        <v>192</v>
      </c>
      <c r="F1" s="39" t="s">
        <v>193</v>
      </c>
      <c r="G1" s="39" t="s">
        <v>194</v>
      </c>
      <c r="H1" s="39" t="s">
        <v>195</v>
      </c>
      <c r="I1" s="39" t="s">
        <v>196</v>
      </c>
      <c r="J1" s="39" t="s">
        <v>197</v>
      </c>
      <c r="K1" s="39" t="s">
        <v>198</v>
      </c>
      <c r="L1" s="39" t="s">
        <v>199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ht="15.0" customHeight="1">
      <c r="A2" s="86"/>
      <c r="B2" s="53"/>
      <c r="C2" s="45" t="s">
        <v>200</v>
      </c>
      <c r="D2" s="46"/>
      <c r="E2" s="46"/>
      <c r="F2" s="46"/>
      <c r="G2" s="46"/>
      <c r="H2" s="46"/>
      <c r="I2" s="46"/>
      <c r="J2" s="46"/>
      <c r="K2" s="46"/>
      <c r="L2" s="47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>
      <c r="A3" s="48">
        <v>1.0</v>
      </c>
      <c r="B3" s="49" t="str">
        <f>'PLANO TÁTICO'!D8</f>
        <v>Atualização da Política de Gestão de Pessoas do TRT7</v>
      </c>
      <c r="C3" s="50"/>
      <c r="D3" s="50" t="s">
        <v>201</v>
      </c>
      <c r="E3" s="51"/>
      <c r="F3" s="50"/>
      <c r="G3" s="50"/>
      <c r="H3" s="50"/>
      <c r="I3" s="50"/>
      <c r="J3" s="50">
        <f t="shared" ref="J3:J6" si="1">(F3+G3+H3-I3)/4</f>
        <v>0</v>
      </c>
      <c r="K3" s="53" t="str">
        <f>'PLANO TÁTICO'!F8</f>
        <v>Nova Política de Gestão de Pessoas apresentada e publicada</v>
      </c>
      <c r="L3" s="50" t="str">
        <f>'PLANO TÁTICO'!G8</f>
        <v>--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>
      <c r="A4" s="48">
        <v>2.0</v>
      </c>
      <c r="B4" s="49" t="str">
        <f>'PLANO TÁTICO'!D9</f>
        <v>Identificação das ocupações críticas </v>
      </c>
      <c r="C4" s="50"/>
      <c r="D4" s="50" t="s">
        <v>202</v>
      </c>
      <c r="E4" s="51"/>
      <c r="F4" s="50"/>
      <c r="G4" s="50"/>
      <c r="H4" s="50"/>
      <c r="I4" s="50"/>
      <c r="J4" s="50">
        <f t="shared" si="1"/>
        <v>0</v>
      </c>
      <c r="K4" s="53" t="str">
        <f>'PLANO TÁTICO'!F9</f>
        <v>2024: 100% das ocupações críticas da área administrativa &amp;
50% das ocupações críticas das unidades de apoio judiciário
2025: 100% das ocupações críticas das unidades de apoio judiciário &amp; 100% das ocupações críticas dos Gabinetes de Desembargadores;
2026: 100% das ocupações críticas das Varas do Trabalho</v>
      </c>
      <c r="L4" s="50" t="str">
        <f>'PLANO TÁTICO'!G9</f>
        <v>(%) Área (ou unidade) com ocupações críticas identificadas/ total de áreas (ou unidades) do Tribunall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>
      <c r="A5" s="48">
        <v>3.0</v>
      </c>
      <c r="B5" s="49" t="str">
        <f>'PLANO TÁTICO'!D10</f>
        <v>Instituição de processo sucessório para ocupações críticas</v>
      </c>
      <c r="C5" s="50">
        <v>2.0</v>
      </c>
      <c r="D5" s="50" t="s">
        <v>203</v>
      </c>
      <c r="E5" s="51"/>
      <c r="F5" s="50"/>
      <c r="G5" s="50"/>
      <c r="H5" s="50"/>
      <c r="I5" s="50"/>
      <c r="J5" s="50">
        <f t="shared" si="1"/>
        <v>0</v>
      </c>
      <c r="K5" s="53" t="str">
        <f>'PLANO TÁTICO'!F10</f>
        <v>2024: Normatização &amp;
Mapeamento do processo</v>
      </c>
      <c r="L5" s="50" t="str">
        <f>'PLANO TÁTICO'!G10</f>
        <v>(%) Número de ocupações críticas objeto do processo sucessório/ total de ocupações críticas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>
      <c r="A6" s="48">
        <v>4.0</v>
      </c>
      <c r="B6" s="49" t="str">
        <f>'PLANO TÁTICO'!D11</f>
        <v>Adequação da estrutura do TRT7 à Res. CSJT 296/2021</v>
      </c>
      <c r="C6" s="50"/>
      <c r="D6" s="50" t="s">
        <v>204</v>
      </c>
      <c r="E6" s="51"/>
      <c r="F6" s="50"/>
      <c r="G6" s="50"/>
      <c r="H6" s="50"/>
      <c r="I6" s="50"/>
      <c r="J6" s="50">
        <f t="shared" si="1"/>
        <v>0</v>
      </c>
      <c r="K6" s="53" t="str">
        <f>'PLANO TÁTICO'!F11</f>
        <v>- Satisfação a Acordo do TRT7 com entidades de classe (Res. CNJ 219/2016) 
- Índice de Aderência à Resolução CSJT 296/2021 </v>
      </c>
      <c r="L6" s="50" t="str">
        <f>'PLANO TÁTICO'!G11</f>
        <v>Índice de aderência à norma que padroniza a
estrutura da JT de 1º e 2º Graus - IANE
(indicador nacional)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ht="15.0" customHeight="1">
      <c r="A7" s="48"/>
      <c r="B7" s="87"/>
      <c r="C7" s="45" t="s">
        <v>205</v>
      </c>
      <c r="D7" s="46"/>
      <c r="E7" s="46"/>
      <c r="F7" s="46"/>
      <c r="G7" s="46"/>
      <c r="H7" s="46"/>
      <c r="I7" s="46"/>
      <c r="J7" s="46"/>
      <c r="K7" s="46"/>
      <c r="L7" s="4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>
      <c r="A8" s="48">
        <v>5.0</v>
      </c>
      <c r="B8" s="54" t="str">
        <f>'PLANO TÁTICO'!D13</f>
        <v>Estrutura para Coordenação da Gestão por Competências</v>
      </c>
      <c r="C8" s="50"/>
      <c r="D8" s="50" t="s">
        <v>206</v>
      </c>
      <c r="E8" s="51"/>
      <c r="F8" s="50">
        <v>10.0</v>
      </c>
      <c r="G8" s="50">
        <v>10.0</v>
      </c>
      <c r="H8" s="50">
        <v>10.0</v>
      </c>
      <c r="I8" s="50">
        <v>10.0</v>
      </c>
      <c r="J8" s="50">
        <f t="shared" ref="J8:J11" si="2">(F8+G8+H8-I8)/4</f>
        <v>5</v>
      </c>
      <c r="K8" s="53" t="str">
        <f>'PLANO TÁTICO'!F13</f>
        <v>Criação de estrutura própria ligada à DDP/SGPe </v>
      </c>
      <c r="L8" s="50" t="s">
        <v>239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>
      <c r="A9" s="48">
        <v>6.0</v>
      </c>
      <c r="B9" s="49" t="str">
        <f>#REF!</f>
        <v>#REF!</v>
      </c>
      <c r="C9" s="50">
        <v>5.0</v>
      </c>
      <c r="D9" s="50" t="s">
        <v>207</v>
      </c>
      <c r="E9" s="51"/>
      <c r="F9" s="50">
        <v>10.0</v>
      </c>
      <c r="G9" s="50">
        <v>10.0</v>
      </c>
      <c r="H9" s="50">
        <v>9.0</v>
      </c>
      <c r="I9" s="50">
        <v>10.0</v>
      </c>
      <c r="J9" s="50">
        <f t="shared" si="2"/>
        <v>4.75</v>
      </c>
      <c r="K9" s="53" t="str">
        <f t="shared" ref="K9:L9" si="3">#REF!</f>
        <v>#REF!</v>
      </c>
      <c r="L9" s="50" t="str">
        <f t="shared" si="3"/>
        <v>#REF!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>
      <c r="A10" s="48">
        <v>7.0</v>
      </c>
      <c r="B10" s="54" t="str">
        <f>'PLANO TÁTICO'!D14</f>
        <v>Identificação e documentação de GAPs de competência (ocupações críticas)</v>
      </c>
      <c r="C10" s="50" t="s">
        <v>208</v>
      </c>
      <c r="D10" s="50" t="s">
        <v>209</v>
      </c>
      <c r="E10" s="51"/>
      <c r="F10" s="50"/>
      <c r="G10" s="50"/>
      <c r="H10" s="50"/>
      <c r="I10" s="50"/>
      <c r="J10" s="50">
        <f t="shared" si="2"/>
        <v>0</v>
      </c>
      <c r="K10" s="53" t="str">
        <f>'PLANO TÁTICO'!F14</f>
        <v>2024: Identificação dos GAPs de competência de 20% das ocupações críticas de área definida do Tribunal;
2025: Identificação dos GAPs de competência de + 20% das ocupações críticas de área definida do Tribunal;
2026: Identificação dos GAPs de competência de + 20% das ocupações críticas de área definida do Tribunal;</v>
      </c>
      <c r="L10" s="50" t="str">
        <f>'PLANO TÁTICO'!G14</f>
        <v>(%) Ocupações criticas com gaps de competência identificados /
Total de ocupações críticas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>
      <c r="A11" s="48">
        <v>8.0</v>
      </c>
      <c r="B11" s="54" t="str">
        <f>'PLANO TÁTICO'!D15</f>
        <v>Capacitação nos gaps de competência identificados (ocupações críticas)</v>
      </c>
      <c r="C11" s="50" t="s">
        <v>210</v>
      </c>
      <c r="D11" s="50" t="s">
        <v>209</v>
      </c>
      <c r="E11" s="51"/>
      <c r="F11" s="50"/>
      <c r="G11" s="50"/>
      <c r="H11" s="50"/>
      <c r="I11" s="50"/>
      <c r="J11" s="50">
        <f t="shared" si="2"/>
        <v>0</v>
      </c>
      <c r="K11" s="53" t="str">
        <f>'PLANO TÁTICO'!F15</f>
        <v>2024: estabelecimento de processo para elaboração de plano de capacitação específico, focado nos GAPs de competência dos servidores em ocupações críticas
2025: capacitação de 20% de servidores em ocupações críticas conforme plano específico
2026: capacitação de + 20% de servidores em ocupações críticas conforme plano específico</v>
      </c>
      <c r="L11" s="50" t="str">
        <f>'PLANO TÁTICO'!G15</f>
        <v>(%) Número de servidores em ocupações críticas capacitados cf. plano específico/ total de servidores em ocupações críticas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ht="15.0" customHeight="1">
      <c r="A12" s="48"/>
      <c r="B12" s="49"/>
      <c r="C12" s="45" t="s">
        <v>213</v>
      </c>
      <c r="D12" s="46"/>
      <c r="E12" s="46"/>
      <c r="F12" s="46"/>
      <c r="G12" s="46"/>
      <c r="H12" s="46"/>
      <c r="I12" s="46"/>
      <c r="J12" s="46"/>
      <c r="K12" s="46"/>
      <c r="L12" s="4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>
      <c r="A13" s="48">
        <v>9.0</v>
      </c>
      <c r="B13" s="49" t="str">
        <f>'PLANO TÁTICO'!D17</f>
        <v>Monitoramento das Demandas de capacitação decorrentes da Avaliação Funcional</v>
      </c>
      <c r="C13" s="50"/>
      <c r="D13" s="53" t="s">
        <v>214</v>
      </c>
      <c r="E13" s="51"/>
      <c r="F13" s="50">
        <v>10.0</v>
      </c>
      <c r="G13" s="50">
        <v>8.0</v>
      </c>
      <c r="H13" s="50">
        <v>7.0</v>
      </c>
      <c r="I13" s="50">
        <v>8.0</v>
      </c>
      <c r="J13" s="50">
        <f t="shared" ref="J13:J15" si="4">(F13+G13+H13-I13)/4</f>
        <v>4.25</v>
      </c>
      <c r="K13" s="53" t="str">
        <f>'PLANO TÁTICO'!F17</f>
        <v>2024: Instituição e implementação do processo e construção de linha de base
2025: 25% de realização das capacitações demandadas em avaliações funcionais;
10% de capacitações demandadas e realizadas monitoradas
2026: 50% de realização das capacitações demandadas em avaliações funcionais;
10% de capacitações demandadas e realizadas monitoradas</v>
      </c>
      <c r="L13" s="50" t="str">
        <f>'PLANO TÁTICO'!G17</f>
        <v>(%) Capacitações demandadas em processo de avaliação realizadas/ capacitações demandadas em processo de avaliação
(%) Capacitações demandadas em processo de avaliação monitoradas/ capacitações demandadas em processo de avaliação realizadas 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>
      <c r="A14" s="48">
        <v>10.0</v>
      </c>
      <c r="B14" s="49" t="str">
        <f>#REF!</f>
        <v>#REF!</v>
      </c>
      <c r="C14" s="50"/>
      <c r="D14" s="53" t="s">
        <v>215</v>
      </c>
      <c r="E14" s="51"/>
      <c r="F14" s="50">
        <v>10.0</v>
      </c>
      <c r="G14" s="50">
        <v>10.0</v>
      </c>
      <c r="H14" s="50">
        <v>10.0</v>
      </c>
      <c r="I14" s="50">
        <v>10.0</v>
      </c>
      <c r="J14" s="50">
        <f t="shared" si="4"/>
        <v>5</v>
      </c>
      <c r="K14" s="53" t="str">
        <f t="shared" ref="K14:L14" si="5">#REF!</f>
        <v>#REF!</v>
      </c>
      <c r="L14" s="50" t="str">
        <f t="shared" si="5"/>
        <v>#REF!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>
      <c r="A15" s="48">
        <v>11.0</v>
      </c>
      <c r="B15" s="49" t="str">
        <f>'PLANO TÁTICO'!D18</f>
        <v>Avaliação Funcional de Servidores Estáveis</v>
      </c>
      <c r="C15" s="50"/>
      <c r="D15" s="50" t="s">
        <v>216</v>
      </c>
      <c r="E15" s="51"/>
      <c r="F15" s="50">
        <v>10.0</v>
      </c>
      <c r="G15" s="50">
        <v>9.0</v>
      </c>
      <c r="H15" s="50">
        <v>9.0</v>
      </c>
      <c r="I15" s="50">
        <v>10.0</v>
      </c>
      <c r="J15" s="50">
        <f t="shared" si="4"/>
        <v>4.5</v>
      </c>
      <c r="K15" s="53" t="str">
        <f>'PLANO TÁTICO'!F18</f>
        <v>2025: Estabelecer o Processo de Avaliação Funcional para servidores estáveis, não sujeitos à Promoção e/ou Progressão
2026: Realizar Projeto Piloto</v>
      </c>
      <c r="L15" s="50" t="str">
        <f>'PLANO TÁTICO'!G18</f>
        <v>(%) Número de servidores estáveis avaliados/ total de servidores estáveis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ht="15.0" customHeight="1">
      <c r="A16" s="48"/>
      <c r="B16" s="49"/>
      <c r="C16" s="45" t="s">
        <v>217</v>
      </c>
      <c r="D16" s="46"/>
      <c r="E16" s="46"/>
      <c r="F16" s="46"/>
      <c r="G16" s="46"/>
      <c r="H16" s="46"/>
      <c r="I16" s="46"/>
      <c r="J16" s="46"/>
      <c r="K16" s="46"/>
      <c r="L16" s="4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>
      <c r="A17" s="48">
        <v>12.0</v>
      </c>
      <c r="B17" s="49" t="str">
        <f>'PLANO TÁTICO'!D20</f>
        <v>Programa de Premiação de Magistrados, Servidores e Unidades</v>
      </c>
      <c r="C17" s="50"/>
      <c r="D17" s="53" t="s">
        <v>218</v>
      </c>
      <c r="E17" s="51"/>
      <c r="F17" s="50">
        <v>10.0</v>
      </c>
      <c r="G17" s="50">
        <v>10.0</v>
      </c>
      <c r="H17" s="50">
        <v>9.0</v>
      </c>
      <c r="I17" s="50">
        <v>10.0</v>
      </c>
      <c r="J17" s="50">
        <f t="shared" ref="J17:J21" si="6">(F17+G17+H17-I17)/4</f>
        <v>4.75</v>
      </c>
      <c r="K17" s="50" t="str">
        <f>'PLANO TÁTICO'!F20</f>
        <v>Realizar 1 evento de premiação a cada biênio </v>
      </c>
      <c r="L17" s="50" t="str">
        <f>'PLANO TÁTICO'!G20</f>
        <v>Servidores premiados/ total dos servidores.               Categorias: Prêmio de Excelência Funcional por reconhecimento entre pares; Prêmio Alta Performance;  Prêmio Sustentabilidade; Prêmio Prata da Casa e Prêmio de Homenagem aos Aposentados.  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>
      <c r="A18" s="48">
        <v>13.0</v>
      </c>
      <c r="B18" s="49" t="str">
        <f>#REF!</f>
        <v>#REF!</v>
      </c>
      <c r="C18" s="50"/>
      <c r="D18" s="53" t="s">
        <v>219</v>
      </c>
      <c r="E18" s="51"/>
      <c r="F18" s="50">
        <v>8.0</v>
      </c>
      <c r="G18" s="50">
        <v>8.0</v>
      </c>
      <c r="H18" s="50">
        <v>8.0</v>
      </c>
      <c r="I18" s="50">
        <v>8.0</v>
      </c>
      <c r="J18" s="50">
        <f t="shared" si="6"/>
        <v>4</v>
      </c>
      <c r="K18" s="50" t="str">
        <f t="shared" ref="K18:L18" si="7">#REF!</f>
        <v>#REF!</v>
      </c>
      <c r="L18" s="50" t="str">
        <f t="shared" si="7"/>
        <v>#REF!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>
      <c r="A19" s="48">
        <v>14.0</v>
      </c>
      <c r="B19" s="49" t="str">
        <f>'PLANO TÁTICO'!D22</f>
        <v/>
      </c>
      <c r="C19" s="50"/>
      <c r="D19" s="50" t="s">
        <v>220</v>
      </c>
      <c r="E19" s="51"/>
      <c r="F19" s="50">
        <v>10.0</v>
      </c>
      <c r="G19" s="50">
        <v>10.0</v>
      </c>
      <c r="H19" s="50">
        <v>10.0</v>
      </c>
      <c r="I19" s="50">
        <v>10.0</v>
      </c>
      <c r="J19" s="50">
        <f t="shared" si="6"/>
        <v>5</v>
      </c>
      <c r="K19" s="50" t="str">
        <f>'PLANO TÁTICO'!F22</f>
        <v>Implementar 50% das ações propostas a cada ciclo de pesquisa de clima</v>
      </c>
      <c r="L19" s="50" t="str">
        <f>'PLANO TÁTICO'!G22</f>
        <v>(%) Ações de intervenção implementadas / total de Ações de intervenção propostas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>
      <c r="A20" s="48">
        <v>15.0</v>
      </c>
      <c r="B20" s="49" t="str">
        <f>'PLANO TÁTICO'!D23</f>
        <v>Saúde em Dia</v>
      </c>
      <c r="C20" s="50"/>
      <c r="D20" s="50" t="s">
        <v>221</v>
      </c>
      <c r="E20" s="51"/>
      <c r="F20" s="50"/>
      <c r="G20" s="50"/>
      <c r="H20" s="50"/>
      <c r="I20" s="50"/>
      <c r="J20" s="50">
        <f t="shared" si="6"/>
        <v>0</v>
      </c>
      <c r="K20" s="50" t="str">
        <f>'PLANO TÁTICO'!F23</f>
        <v>- Realizar anualmente exames periódicos de saúde em 15% dos magistrados e  dos servidores ativos
- Promover pelo menos uma ação com vistas a reduzir a incidência de casos de uma das cinco doenças mais frequentes constatadas nos exames periódicos de saúde ou de uma das cinco maiores causas de absenteísmos do ano anterior.</v>
      </c>
      <c r="L20" s="50" t="str">
        <f>'PLANO TÁTICO'!G23</f>
        <v>Índice de promoção da saúde de magistrados e servidores - IPSMS
(indicador nacional)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ht="15.75" customHeight="1">
      <c r="A21" s="48">
        <v>16.0</v>
      </c>
      <c r="B21" s="49" t="str">
        <f>#REF!</f>
        <v>#REF!</v>
      </c>
      <c r="C21" s="50"/>
      <c r="D21" s="50" t="s">
        <v>222</v>
      </c>
      <c r="E21" s="51"/>
      <c r="F21" s="50"/>
      <c r="G21" s="50"/>
      <c r="H21" s="50"/>
      <c r="I21" s="50"/>
      <c r="J21" s="50">
        <f t="shared" si="6"/>
        <v>0</v>
      </c>
      <c r="K21" s="50" t="str">
        <f t="shared" ref="K21:L21" si="8">#REF!</f>
        <v>#REF!</v>
      </c>
      <c r="L21" s="50" t="str">
        <f t="shared" si="8"/>
        <v>#REF!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ht="15.0" customHeight="1">
      <c r="A22" s="48"/>
      <c r="B22" s="49"/>
      <c r="C22" s="45" t="s">
        <v>223</v>
      </c>
      <c r="D22" s="46"/>
      <c r="E22" s="46"/>
      <c r="F22" s="46"/>
      <c r="G22" s="46"/>
      <c r="H22" s="46"/>
      <c r="I22" s="46"/>
      <c r="J22" s="46"/>
      <c r="K22" s="46"/>
      <c r="L22" s="4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ht="15.75" customHeight="1">
      <c r="A23" s="48">
        <v>17.0</v>
      </c>
      <c r="B23" s="54" t="str">
        <f>'PLANO TÁTICO'!D28</f>
        <v>Integralização do acervo da documentação de pessoal no Sistema de Assentamentos Funcionais (Digitalização das Pastas Funcionais)</v>
      </c>
      <c r="C23" s="50"/>
      <c r="D23" s="50" t="s">
        <v>224</v>
      </c>
      <c r="E23" s="51"/>
      <c r="F23" s="50"/>
      <c r="G23" s="50"/>
      <c r="H23" s="50"/>
      <c r="I23" s="50"/>
      <c r="J23" s="50">
        <f t="shared" ref="J23:J24" si="9">(F23+G23+H23-I23)/4</f>
        <v>0</v>
      </c>
      <c r="K23" s="50" t="str">
        <f>'PLANO TÁTICO'!F28</f>
        <v>- Definição de processo de trabalho para digitalização das pastas funcionais
2023: 25% das pastas funcionais do universo alvo digitalizadas e integradas ao SAF
2024: 50% das pastas funcionais do universo alvo digitalizadas e integradas ao SAF
2025: 75% das pastas funcionais do universo alvo digitalizadas e integradas ao SAF
2026: 100% das pastas funcionais do universo alvo digitalizadas e integradas ao SAF
</v>
      </c>
      <c r="L23" s="50" t="str">
        <f>'PLANO TÁTICO'!G28</f>
        <v>(%) pastas funcionais digitalizadas no período/ pastas funcionais a digitalizar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ht="15.75" customHeight="1">
      <c r="A24" s="48">
        <v>18.0</v>
      </c>
      <c r="B24" s="54" t="str">
        <f>'PLANO TÁTICO'!D30</f>
        <v>Saneamento de Cadastro de Benefício (PASS)</v>
      </c>
      <c r="C24" s="50"/>
      <c r="D24" s="50" t="s">
        <v>225</v>
      </c>
      <c r="E24" s="51"/>
      <c r="F24" s="50"/>
      <c r="G24" s="50"/>
      <c r="H24" s="50"/>
      <c r="I24" s="50"/>
      <c r="J24" s="50">
        <f t="shared" si="9"/>
        <v>0</v>
      </c>
      <c r="K24" s="50" t="str">
        <f>'PLANO TÁTICO'!F30</f>
        <v>1 recadastramento anual;
</v>
      </c>
      <c r="L24" s="50" t="str">
        <f>'PLANO TÁTICO'!G30</f>
        <v>(%) recadastrados/ recadastrandos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ht="15.0" customHeight="1">
      <c r="A25" s="48"/>
      <c r="B25" s="49"/>
      <c r="C25" s="45" t="s">
        <v>226</v>
      </c>
      <c r="D25" s="46"/>
      <c r="E25" s="46"/>
      <c r="F25" s="46"/>
      <c r="G25" s="46"/>
      <c r="H25" s="46"/>
      <c r="I25" s="46"/>
      <c r="J25" s="46"/>
      <c r="K25" s="46"/>
      <c r="L25" s="4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ht="15.75" customHeight="1">
      <c r="A26" s="48">
        <v>19.0</v>
      </c>
      <c r="B26" s="49" t="str">
        <f>'PLANO TÁTICO'!D32</f>
        <v>Plano de Gestão de Riscos - Gestão de Pessoas</v>
      </c>
      <c r="C26" s="50"/>
      <c r="D26" s="50" t="s">
        <v>227</v>
      </c>
      <c r="E26" s="51"/>
      <c r="F26" s="50"/>
      <c r="G26" s="50"/>
      <c r="H26" s="50"/>
      <c r="I26" s="50"/>
      <c r="J26" s="50">
        <f>(F26+G26+H26-I26)/4</f>
        <v>0</v>
      </c>
      <c r="K26" s="53" t="str">
        <f>'PLANO TÁTICO'!F32</f>
        <v>2024: Elaboração e apresentação do Plano de Gestão de Riscos à Administração;
2025: Implementação do Plano de Gestão de Riscos</v>
      </c>
      <c r="L26" s="50" t="str">
        <f>'PLANO TÁTICO'!G32</f>
        <v>(%) Número de riscos tratados/ total de riscos identificados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ht="15.0" customHeight="1">
      <c r="A27" s="48"/>
      <c r="B27" s="49"/>
      <c r="C27" s="45" t="s">
        <v>228</v>
      </c>
      <c r="D27" s="46"/>
      <c r="E27" s="46"/>
      <c r="F27" s="46"/>
      <c r="G27" s="46"/>
      <c r="H27" s="46"/>
      <c r="I27" s="46"/>
      <c r="J27" s="46"/>
      <c r="K27" s="46"/>
      <c r="L27" s="4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ht="15.75" customHeight="1">
      <c r="A28" s="48">
        <v>20.0</v>
      </c>
      <c r="B28" s="49" t="str">
        <f>'PLANO TÁTICO'!D34</f>
        <v>Aprimoramento dos processos de trabalho críticos para a Gestão de Pessoas do TRT7</v>
      </c>
      <c r="C28" s="50"/>
      <c r="D28" s="50" t="s">
        <v>220</v>
      </c>
      <c r="E28" s="51"/>
      <c r="F28" s="50"/>
      <c r="G28" s="50"/>
      <c r="H28" s="50"/>
      <c r="I28" s="50"/>
      <c r="J28" s="50">
        <f t="shared" ref="J28:J30" si="10">(F28+G28+H28-I28)/4</f>
        <v>0</v>
      </c>
      <c r="K28" s="53" t="str">
        <f>'PLANO TÁTICO'!F34</f>
        <v>2023: Mapear e estabelecer ciclos de melhoria para 10% dos processos criticos para a Gestão de Pessoas;
2024: Mapear e estabelecer ciclos de melhoria para 20% dos processos criticos para a Gestão de Pessoas
2025: Mapear e estabelecer ciclos de melhoria para + 20% dos processos criticos para a Gestão de Pessoas
2026: Mapear e estabelecer ciclos de melhoria para + 20% dos processos criticos para a Gestão de Pessoas</v>
      </c>
      <c r="L28" s="50" t="str">
        <f>'PLANO TÁTICO'!G34</f>
        <v>(%) Processos críticos de GP mapeados/ Processos críticos de GP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ht="15.75" customHeight="1">
      <c r="A29" s="48">
        <v>21.0</v>
      </c>
      <c r="B29" s="49" t="str">
        <f>'PLANO TÁTICO'!D35</f>
        <v>Relatórios das Iniciativas do Plano Tático de Gestão de Pessoas</v>
      </c>
      <c r="C29" s="50"/>
      <c r="D29" s="50" t="s">
        <v>230</v>
      </c>
      <c r="E29" s="51"/>
      <c r="F29" s="50"/>
      <c r="G29" s="50"/>
      <c r="H29" s="50"/>
      <c r="I29" s="50"/>
      <c r="J29" s="50">
        <f t="shared" si="10"/>
        <v>0</v>
      </c>
      <c r="K29" s="53" t="str">
        <f>'PLANO TÁTICO'!F35</f>
        <v>Até 2026: Disponibilizar paulatinamente, no sítio do Tribunal, o acompanhamento das ações e indicadores
2024: Desenvolvimento de dashboards ou relatórios dos indicadores definidos no Plano Tático de Gestão de Pessoas</v>
      </c>
      <c r="L29" s="50" t="str">
        <f>'PLANO TÁTICO'!G35</f>
        <v>(%) Iniciativas relatadas/ Total de Iniciativas do Plano de Contribuição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ht="15.75" customHeight="1">
      <c r="A30" s="48">
        <v>22.0</v>
      </c>
      <c r="B30" s="49" t="str">
        <f>'PLANO TÁTICO'!D36</f>
        <v>Monitoramento dos resultados, por meio de reuniões periódicas de análise da estratégia (RAE - GP)</v>
      </c>
      <c r="C30" s="50"/>
      <c r="D30" s="50" t="s">
        <v>230</v>
      </c>
      <c r="E30" s="51"/>
      <c r="F30" s="50"/>
      <c r="G30" s="50"/>
      <c r="H30" s="50"/>
      <c r="I30" s="50"/>
      <c r="J30" s="50">
        <f t="shared" si="10"/>
        <v>0</v>
      </c>
      <c r="K30" s="53" t="str">
        <f>'PLANO TÁTICO'!F36</f>
        <v>Realizar 3 RAE's no período/ano;</v>
      </c>
      <c r="L30" s="50" t="str">
        <f>'PLANO TÁTICO'!G36</f>
        <v>(%) Qtde de RAEs realizadas/ Qtde de RAEs programadas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ht="15.0" customHeight="1">
      <c r="A31" s="48"/>
      <c r="B31" s="49"/>
      <c r="C31" s="45" t="s">
        <v>231</v>
      </c>
      <c r="D31" s="46"/>
      <c r="E31" s="46"/>
      <c r="F31" s="46"/>
      <c r="G31" s="46"/>
      <c r="H31" s="46"/>
      <c r="I31" s="46"/>
      <c r="J31" s="46"/>
      <c r="K31" s="46"/>
      <c r="L31" s="4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ht="15.75" customHeight="1">
      <c r="A32" s="48">
        <v>23.0</v>
      </c>
      <c r="B32" s="49" t="str">
        <f>'PLANO TÁTICO'!D38</f>
        <v>Atualização da página de Governança de Gestão de Pessoas do TRT7</v>
      </c>
      <c r="C32" s="56"/>
      <c r="D32" s="50" t="s">
        <v>233</v>
      </c>
      <c r="E32" s="51"/>
      <c r="F32" s="50"/>
      <c r="G32" s="50"/>
      <c r="H32" s="50"/>
      <c r="I32" s="50"/>
      <c r="J32" s="50">
        <f>(F32+G32+H32-I32)/4</f>
        <v>0</v>
      </c>
      <c r="K32" s="53" t="str">
        <f>'PLANO TÁTICO'!F38</f>
        <v>2024: atualização da página de governança ;
2025: implementação do processo de alimentação e atualização da página</v>
      </c>
      <c r="L32" s="50" t="str">
        <f>'PLANO TÁTICO'!G38</f>
        <v>Incremento dos acessos à página de Governança e Gestão de Pessoas do TRT7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ht="15.75" customHeight="1">
      <c r="A33" s="71"/>
      <c r="B33" s="71"/>
      <c r="C33" s="72"/>
      <c r="D33" s="71"/>
      <c r="E33" s="71"/>
      <c r="F33" s="72"/>
      <c r="G33" s="72"/>
      <c r="H33" s="72"/>
      <c r="I33" s="72"/>
      <c r="J33" s="72"/>
      <c r="K33" s="71"/>
      <c r="L33" s="7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ht="15.75" customHeight="1">
      <c r="A34" s="74"/>
      <c r="B34" s="74"/>
      <c r="C34" s="72"/>
      <c r="D34" s="71"/>
      <c r="E34" s="71"/>
      <c r="F34" s="72"/>
      <c r="G34" s="72"/>
      <c r="H34" s="72"/>
      <c r="I34" s="72"/>
      <c r="J34" s="72"/>
      <c r="K34" s="71"/>
      <c r="L34" s="7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ht="15.75" customHeight="1">
      <c r="A35" s="74"/>
      <c r="B35" s="74"/>
      <c r="C35" s="72"/>
      <c r="D35" s="71"/>
      <c r="E35" s="71"/>
      <c r="F35" s="72"/>
      <c r="G35" s="72"/>
      <c r="H35" s="72"/>
      <c r="I35" s="72"/>
      <c r="J35" s="72"/>
      <c r="K35" s="71"/>
      <c r="L35" s="7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ht="15.75" customHeight="1">
      <c r="A36" s="74"/>
      <c r="B36" s="75"/>
      <c r="C36" s="72"/>
      <c r="D36" s="71"/>
      <c r="E36" s="71"/>
      <c r="F36" s="72"/>
      <c r="G36" s="72"/>
      <c r="H36" s="72"/>
      <c r="I36" s="72"/>
      <c r="J36" s="72"/>
      <c r="K36" s="71"/>
      <c r="L36" s="7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ht="15.75" customHeight="1">
      <c r="A37" s="76"/>
      <c r="B37" s="77" t="s">
        <v>234</v>
      </c>
      <c r="C37" s="72"/>
      <c r="D37" s="71"/>
      <c r="E37" s="71"/>
      <c r="F37" s="72"/>
      <c r="G37" s="72"/>
      <c r="H37" s="72"/>
      <c r="I37" s="72"/>
      <c r="J37" s="72"/>
      <c r="K37" s="71"/>
      <c r="L37" s="7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ht="15.75" customHeight="1">
      <c r="A38" s="78"/>
      <c r="B38" s="79" t="s">
        <v>235</v>
      </c>
      <c r="C38" s="72"/>
      <c r="D38" s="71"/>
      <c r="E38" s="71"/>
      <c r="F38" s="72"/>
      <c r="G38" s="72"/>
      <c r="H38" s="72"/>
      <c r="I38" s="72"/>
      <c r="J38" s="72"/>
      <c r="K38" s="71"/>
      <c r="L38" s="7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ht="15.75" customHeight="1">
      <c r="A39" s="80"/>
      <c r="B39" s="81" t="s">
        <v>236</v>
      </c>
      <c r="C39" s="72"/>
      <c r="D39" s="71"/>
      <c r="E39" s="71"/>
      <c r="F39" s="72"/>
      <c r="G39" s="72"/>
      <c r="H39" s="72"/>
      <c r="I39" s="72"/>
      <c r="J39" s="72"/>
      <c r="K39" s="71"/>
      <c r="L39" s="7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ht="15.75" customHeight="1">
      <c r="A40" s="82"/>
      <c r="B40" s="83" t="s">
        <v>237</v>
      </c>
      <c r="C40" s="72"/>
      <c r="D40" s="71"/>
      <c r="E40" s="71"/>
      <c r="F40" s="72"/>
      <c r="G40" s="72"/>
      <c r="H40" s="72"/>
      <c r="I40" s="72"/>
      <c r="J40" s="72"/>
      <c r="K40" s="71"/>
      <c r="L40" s="7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ht="15.75" customHeight="1">
      <c r="A41" s="84"/>
      <c r="B41" s="85" t="s">
        <v>238</v>
      </c>
      <c r="C41" s="72"/>
      <c r="D41" s="71"/>
      <c r="E41" s="71"/>
      <c r="F41" s="72"/>
      <c r="G41" s="72"/>
      <c r="H41" s="72"/>
      <c r="I41" s="72"/>
      <c r="J41" s="72"/>
      <c r="K41" s="71"/>
      <c r="L41" s="7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2:L2"/>
    <mergeCell ref="C7:L7"/>
    <mergeCell ref="C12:L12"/>
    <mergeCell ref="C16:L16"/>
    <mergeCell ref="C22:L22"/>
    <mergeCell ref="C25:L25"/>
    <mergeCell ref="C27:L27"/>
    <mergeCell ref="C31:L31"/>
  </mergeCells>
  <hyperlinks>
    <hyperlink r:id="rId2" ref="B1"/>
  </hyperlinks>
  <printOptions/>
  <pageMargins bottom="0.984027777777778" footer="0.0" header="0.0" left="0.747916666666667" right="0.747916666666667" top="0.984027777777778"/>
  <pageSetup paperSize="9" orientation="portrait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41.71"/>
    <col customWidth="1" min="3" max="3" width="19.0"/>
    <col customWidth="1" min="4" max="4" width="26.14"/>
    <col customWidth="1" min="5" max="6" width="14.43"/>
    <col customWidth="1" min="7" max="7" width="18.86"/>
    <col customWidth="1" min="8" max="10" width="14.43"/>
    <col customWidth="1" min="11" max="11" width="41.14"/>
    <col customWidth="1" min="12" max="12" width="36.29"/>
    <col customWidth="1" min="13" max="27" width="14.43"/>
  </cols>
  <sheetData>
    <row r="1">
      <c r="A1" s="37"/>
      <c r="B1" s="38" t="s">
        <v>189</v>
      </c>
      <c r="C1" s="39" t="s">
        <v>190</v>
      </c>
      <c r="D1" s="40" t="s">
        <v>191</v>
      </c>
      <c r="E1" s="40" t="s">
        <v>192</v>
      </c>
      <c r="F1" s="39" t="s">
        <v>193</v>
      </c>
      <c r="G1" s="39" t="s">
        <v>194</v>
      </c>
      <c r="H1" s="39" t="s">
        <v>195</v>
      </c>
      <c r="I1" s="39" t="s">
        <v>196</v>
      </c>
      <c r="J1" s="39" t="s">
        <v>197</v>
      </c>
      <c r="K1" s="39" t="s">
        <v>198</v>
      </c>
      <c r="L1" s="39" t="s">
        <v>199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ht="15.0" customHeight="1">
      <c r="A2" s="43"/>
      <c r="B2" s="44"/>
      <c r="C2" s="45" t="s">
        <v>200</v>
      </c>
      <c r="D2" s="46"/>
      <c r="E2" s="46"/>
      <c r="F2" s="46"/>
      <c r="G2" s="46"/>
      <c r="H2" s="46"/>
      <c r="I2" s="46"/>
      <c r="J2" s="46"/>
      <c r="K2" s="46"/>
      <c r="L2" s="47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>
      <c r="A3" s="48">
        <v>1.0</v>
      </c>
      <c r="B3" s="49" t="str">
        <f>'PLANO TÁTICO'!D8</f>
        <v>Atualização da Política de Gestão de Pessoas do TRT7</v>
      </c>
      <c r="C3" s="50"/>
      <c r="D3" s="50" t="s">
        <v>201</v>
      </c>
      <c r="E3" s="51"/>
      <c r="F3" s="50"/>
      <c r="G3" s="50"/>
      <c r="H3" s="50"/>
      <c r="I3" s="50"/>
      <c r="J3" s="50">
        <f t="shared" ref="J3:J6" si="1">(F3+G3+H3-I3)/4</f>
        <v>0</v>
      </c>
      <c r="K3" s="53" t="str">
        <f>'PLANO TÁTICO'!F8</f>
        <v>Nova Política de Gestão de Pessoas apresentada e publicada</v>
      </c>
      <c r="L3" s="50" t="str">
        <f>'PLANO TÁTICO'!G8</f>
        <v>--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>
      <c r="A4" s="48">
        <v>2.0</v>
      </c>
      <c r="B4" s="49" t="str">
        <f>'PLANO TÁTICO'!D9</f>
        <v>Identificação das ocupações críticas </v>
      </c>
      <c r="C4" s="50"/>
      <c r="D4" s="50" t="s">
        <v>202</v>
      </c>
      <c r="E4" s="51"/>
      <c r="F4" s="50"/>
      <c r="G4" s="50"/>
      <c r="H4" s="50"/>
      <c r="I4" s="50"/>
      <c r="J4" s="50">
        <f t="shared" si="1"/>
        <v>0</v>
      </c>
      <c r="K4" s="53" t="str">
        <f>'PLANO TÁTICO'!F9</f>
        <v>2024: 100% das ocupações críticas da área administrativa &amp;
50% das ocupações críticas das unidades de apoio judiciário
2025: 100% das ocupações críticas das unidades de apoio judiciário &amp; 100% das ocupações críticas dos Gabinetes de Desembargadores;
2026: 100% das ocupações críticas das Varas do Trabalho</v>
      </c>
      <c r="L4" s="50" t="str">
        <f>'PLANO TÁTICO'!G9</f>
        <v>(%) Área (ou unidade) com ocupações críticas identificadas/ total de áreas (ou unidades) do Tribunall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>
      <c r="A5" s="48">
        <v>3.0</v>
      </c>
      <c r="B5" s="49" t="str">
        <f>'PLANO TÁTICO'!D10</f>
        <v>Instituição de processo sucessório para ocupações críticas</v>
      </c>
      <c r="C5" s="50">
        <v>2.0</v>
      </c>
      <c r="D5" s="50" t="s">
        <v>203</v>
      </c>
      <c r="E5" s="51"/>
      <c r="F5" s="50"/>
      <c r="G5" s="50"/>
      <c r="H5" s="50"/>
      <c r="I5" s="50"/>
      <c r="J5" s="50">
        <f t="shared" si="1"/>
        <v>0</v>
      </c>
      <c r="K5" s="53" t="str">
        <f>'PLANO TÁTICO'!F10</f>
        <v>2024: Normatização &amp;
Mapeamento do processo</v>
      </c>
      <c r="L5" s="50" t="str">
        <f>'PLANO TÁTICO'!G10</f>
        <v>(%) Número de ocupações críticas objeto do processo sucessório/ total de ocupações críticas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>
      <c r="A6" s="48">
        <v>4.0</v>
      </c>
      <c r="B6" s="49" t="str">
        <f>'PLANO TÁTICO'!D11</f>
        <v>Adequação da estrutura do TRT7 à Res. CSJT 296/2021</v>
      </c>
      <c r="C6" s="50"/>
      <c r="D6" s="50" t="s">
        <v>204</v>
      </c>
      <c r="E6" s="51"/>
      <c r="F6" s="50"/>
      <c r="G6" s="50"/>
      <c r="H6" s="50"/>
      <c r="I6" s="50"/>
      <c r="J6" s="50">
        <f t="shared" si="1"/>
        <v>0</v>
      </c>
      <c r="K6" s="53" t="str">
        <f>'PLANO TÁTICO'!F11</f>
        <v>- Satisfação a Acordo do TRT7 com entidades de classe (Res. CNJ 219/2016) 
- Índice de Aderência à Resolução CSJT 296/2021 </v>
      </c>
      <c r="L6" s="50" t="str">
        <f>'PLANO TÁTICO'!G11</f>
        <v>Índice de aderência à norma que padroniza a
estrutura da JT de 1º e 2º Graus - IANE
(indicador nacional)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ht="15.0" customHeight="1">
      <c r="A7" s="43"/>
      <c r="B7" s="44"/>
      <c r="C7" s="45" t="s">
        <v>205</v>
      </c>
      <c r="D7" s="46"/>
      <c r="E7" s="46"/>
      <c r="F7" s="46"/>
      <c r="G7" s="46"/>
      <c r="H7" s="46"/>
      <c r="I7" s="46"/>
      <c r="J7" s="46"/>
      <c r="K7" s="46"/>
      <c r="L7" s="4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>
      <c r="A8" s="48">
        <v>5.0</v>
      </c>
      <c r="B8" s="54" t="str">
        <f>'PLANO TÁTICO'!D13</f>
        <v>Estrutura para Coordenação da Gestão por Competências</v>
      </c>
      <c r="C8" s="50"/>
      <c r="D8" s="50" t="s">
        <v>206</v>
      </c>
      <c r="E8" s="51"/>
      <c r="F8" s="50"/>
      <c r="G8" s="50"/>
      <c r="H8" s="50"/>
      <c r="I8" s="50"/>
      <c r="J8" s="50">
        <f t="shared" ref="J8:J11" si="2">(F8+G8+H8-I8)/4</f>
        <v>0</v>
      </c>
      <c r="K8" s="53" t="str">
        <f>'PLANO TÁTICO'!F13</f>
        <v>Criação de estrutura própria ligada à DDP/SGPe </v>
      </c>
      <c r="L8" s="50" t="str">
        <f>'PLANO TÁTICO'!G13</f>
        <v>--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>
      <c r="A9" s="48">
        <v>6.0</v>
      </c>
      <c r="B9" s="49" t="str">
        <f>#REF!</f>
        <v>#REF!</v>
      </c>
      <c r="C9" s="50">
        <v>5.0</v>
      </c>
      <c r="D9" s="50" t="s">
        <v>207</v>
      </c>
      <c r="E9" s="51"/>
      <c r="F9" s="50"/>
      <c r="G9" s="50"/>
      <c r="H9" s="50"/>
      <c r="I9" s="50"/>
      <c r="J9" s="50">
        <f t="shared" si="2"/>
        <v>0</v>
      </c>
      <c r="K9" s="53" t="str">
        <f t="shared" ref="K9:L9" si="3">#REF!</f>
        <v>#REF!</v>
      </c>
      <c r="L9" s="50" t="str">
        <f t="shared" si="3"/>
        <v>#REF!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>
      <c r="A10" s="48">
        <v>7.0</v>
      </c>
      <c r="B10" s="54" t="str">
        <f>'PLANO TÁTICO'!D14</f>
        <v>Identificação e documentação de GAPs de competência (ocupações críticas)</v>
      </c>
      <c r="C10" s="50" t="s">
        <v>208</v>
      </c>
      <c r="D10" s="50" t="s">
        <v>209</v>
      </c>
      <c r="E10" s="51"/>
      <c r="F10" s="50"/>
      <c r="G10" s="50"/>
      <c r="H10" s="50"/>
      <c r="I10" s="50"/>
      <c r="J10" s="50">
        <f t="shared" si="2"/>
        <v>0</v>
      </c>
      <c r="K10" s="53" t="str">
        <f>'PLANO TÁTICO'!F14</f>
        <v>2024: Identificação dos GAPs de competência de 20% das ocupações críticas de área definida do Tribunal;
2025: Identificação dos GAPs de competência de + 20% das ocupações críticas de área definida do Tribunal;
2026: Identificação dos GAPs de competência de + 20% das ocupações críticas de área definida do Tribunal;</v>
      </c>
      <c r="L10" s="50" t="str">
        <f>'PLANO TÁTICO'!G14</f>
        <v>(%) Ocupações criticas com gaps de competência identificados /
Total de ocupações críticas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>
      <c r="A11" s="48">
        <v>8.0</v>
      </c>
      <c r="B11" s="54" t="str">
        <f>'PLANO TÁTICO'!D15</f>
        <v>Capacitação nos gaps de competência identificados (ocupações críticas)</v>
      </c>
      <c r="C11" s="50" t="s">
        <v>210</v>
      </c>
      <c r="D11" s="50" t="s">
        <v>209</v>
      </c>
      <c r="E11" s="51"/>
      <c r="F11" s="50"/>
      <c r="G11" s="50"/>
      <c r="H11" s="50"/>
      <c r="I11" s="50"/>
      <c r="J11" s="50">
        <f t="shared" si="2"/>
        <v>0</v>
      </c>
      <c r="K11" s="53" t="str">
        <f>'PLANO TÁTICO'!F15</f>
        <v>2024: estabelecimento de processo para elaboração de plano de capacitação específico, focado nos GAPs de competência dos servidores em ocupações críticas
2025: capacitação de 20% de servidores em ocupações críticas conforme plano específico
2026: capacitação de + 20% de servidores em ocupações críticas conforme plano específico</v>
      </c>
      <c r="L11" s="50" t="str">
        <f>'PLANO TÁTICO'!G15</f>
        <v>(%) Número de servidores em ocupações críticas capacitados cf. plano específico/ total de servidores em ocupações críticas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ht="15.0" customHeight="1">
      <c r="A12" s="43"/>
      <c r="B12" s="44"/>
      <c r="C12" s="45" t="s">
        <v>213</v>
      </c>
      <c r="D12" s="46"/>
      <c r="E12" s="46"/>
      <c r="F12" s="46"/>
      <c r="G12" s="46"/>
      <c r="H12" s="46"/>
      <c r="I12" s="46"/>
      <c r="J12" s="46"/>
      <c r="K12" s="46"/>
      <c r="L12" s="4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>
      <c r="A13" s="48">
        <v>9.0</v>
      </c>
      <c r="B13" s="49" t="str">
        <f>'PLANO TÁTICO'!D17</f>
        <v>Monitoramento das Demandas de capacitação decorrentes da Avaliação Funcional</v>
      </c>
      <c r="C13" s="50"/>
      <c r="D13" s="53" t="s">
        <v>214</v>
      </c>
      <c r="E13" s="51"/>
      <c r="F13" s="50"/>
      <c r="G13" s="50"/>
      <c r="H13" s="50"/>
      <c r="I13" s="50"/>
      <c r="J13" s="50">
        <f t="shared" ref="J13:J15" si="4">(F13+G13+H13-I13)/4</f>
        <v>0</v>
      </c>
      <c r="K13" s="53" t="str">
        <f>'PLANO TÁTICO'!F17</f>
        <v>2024: Instituição e implementação do processo e construção de linha de base
2025: 25% de realização das capacitações demandadas em avaliações funcionais;
10% de capacitações demandadas e realizadas monitoradas
2026: 50% de realização das capacitações demandadas em avaliações funcionais;
10% de capacitações demandadas e realizadas monitoradas</v>
      </c>
      <c r="L13" s="50" t="str">
        <f>'PLANO TÁTICO'!G17</f>
        <v>(%) Capacitações demandadas em processo de avaliação realizadas/ capacitações demandadas em processo de avaliação
(%) Capacitações demandadas em processo de avaliação monitoradas/ capacitações demandadas em processo de avaliação realizadas 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>
      <c r="A14" s="48">
        <v>10.0</v>
      </c>
      <c r="B14" s="49" t="str">
        <f>#REF!</f>
        <v>#REF!</v>
      </c>
      <c r="C14" s="50"/>
      <c r="D14" s="53" t="s">
        <v>215</v>
      </c>
      <c r="E14" s="51"/>
      <c r="F14" s="50"/>
      <c r="G14" s="50"/>
      <c r="H14" s="50"/>
      <c r="I14" s="50"/>
      <c r="J14" s="50">
        <f t="shared" si="4"/>
        <v>0</v>
      </c>
      <c r="K14" s="53" t="str">
        <f t="shared" ref="K14:L14" si="5">#REF!</f>
        <v>#REF!</v>
      </c>
      <c r="L14" s="50" t="str">
        <f t="shared" si="5"/>
        <v>#REF!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>
      <c r="A15" s="48">
        <v>11.0</v>
      </c>
      <c r="B15" s="49" t="str">
        <f>'PLANO TÁTICO'!D18</f>
        <v>Avaliação Funcional de Servidores Estáveis</v>
      </c>
      <c r="C15" s="50"/>
      <c r="D15" s="50" t="s">
        <v>216</v>
      </c>
      <c r="E15" s="51"/>
      <c r="F15" s="50"/>
      <c r="G15" s="50"/>
      <c r="H15" s="50"/>
      <c r="I15" s="50"/>
      <c r="J15" s="50">
        <f t="shared" si="4"/>
        <v>0</v>
      </c>
      <c r="K15" s="53" t="str">
        <f>'PLANO TÁTICO'!F18</f>
        <v>2025: Estabelecer o Processo de Avaliação Funcional para servidores estáveis, não sujeitos à Promoção e/ou Progressão
2026: Realizar Projeto Piloto</v>
      </c>
      <c r="L15" s="50" t="str">
        <f>'PLANO TÁTICO'!G18</f>
        <v>(%) Número de servidores estáveis avaliados/ total de servidores estáveis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ht="15.0" customHeight="1">
      <c r="A16" s="43"/>
      <c r="B16" s="44"/>
      <c r="C16" s="45" t="s">
        <v>217</v>
      </c>
      <c r="D16" s="46"/>
      <c r="E16" s="46"/>
      <c r="F16" s="46"/>
      <c r="G16" s="46"/>
      <c r="H16" s="46"/>
      <c r="I16" s="46"/>
      <c r="J16" s="46"/>
      <c r="K16" s="46"/>
      <c r="L16" s="4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>
      <c r="A17" s="48">
        <v>12.0</v>
      </c>
      <c r="B17" s="49" t="str">
        <f>'PLANO TÁTICO'!D20</f>
        <v>Programa de Premiação de Magistrados, Servidores e Unidades</v>
      </c>
      <c r="C17" s="50"/>
      <c r="D17" s="53" t="s">
        <v>218</v>
      </c>
      <c r="E17" s="51"/>
      <c r="F17" s="50"/>
      <c r="G17" s="50"/>
      <c r="H17" s="50"/>
      <c r="I17" s="50"/>
      <c r="J17" s="50">
        <f t="shared" ref="J17:J21" si="6">(F17+G17+H17-I17)/4</f>
        <v>0</v>
      </c>
      <c r="K17" s="50" t="str">
        <f>'PLANO TÁTICO'!F20</f>
        <v>Realizar 1 evento de premiação a cada biênio </v>
      </c>
      <c r="L17" s="50" t="str">
        <f>'PLANO TÁTICO'!G20</f>
        <v>Servidores premiados/ total dos servidores.               Categorias: Prêmio de Excelência Funcional por reconhecimento entre pares; Prêmio Alta Performance;  Prêmio Sustentabilidade; Prêmio Prata da Casa e Prêmio de Homenagem aos Aposentados.  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>
      <c r="A18" s="48">
        <v>13.0</v>
      </c>
      <c r="B18" s="49" t="str">
        <f>#REF!</f>
        <v>#REF!</v>
      </c>
      <c r="C18" s="50"/>
      <c r="D18" s="53" t="s">
        <v>219</v>
      </c>
      <c r="E18" s="51"/>
      <c r="F18" s="50"/>
      <c r="G18" s="50"/>
      <c r="H18" s="50"/>
      <c r="I18" s="50"/>
      <c r="J18" s="50">
        <f t="shared" si="6"/>
        <v>0</v>
      </c>
      <c r="K18" s="50" t="str">
        <f t="shared" ref="K18:L18" si="7">#REF!</f>
        <v>#REF!</v>
      </c>
      <c r="L18" s="50" t="str">
        <f t="shared" si="7"/>
        <v>#REF!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>
      <c r="A19" s="48">
        <v>14.0</v>
      </c>
      <c r="B19" s="49" t="str">
        <f>'PLANO TÁTICO'!D22</f>
        <v/>
      </c>
      <c r="C19" s="50"/>
      <c r="D19" s="50" t="s">
        <v>220</v>
      </c>
      <c r="E19" s="51"/>
      <c r="F19" s="50"/>
      <c r="G19" s="50"/>
      <c r="H19" s="50"/>
      <c r="I19" s="50"/>
      <c r="J19" s="50">
        <f t="shared" si="6"/>
        <v>0</v>
      </c>
      <c r="K19" s="50" t="str">
        <f>'PLANO TÁTICO'!F22</f>
        <v>Implementar 50% das ações propostas a cada ciclo de pesquisa de clima</v>
      </c>
      <c r="L19" s="50" t="str">
        <f>'PLANO TÁTICO'!G22</f>
        <v>(%) Ações de intervenção implementadas / total de Ações de intervenção propostas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>
      <c r="A20" s="48">
        <v>15.0</v>
      </c>
      <c r="B20" s="49" t="str">
        <f>'PLANO TÁTICO'!D23</f>
        <v>Saúde em Dia</v>
      </c>
      <c r="C20" s="50"/>
      <c r="D20" s="50" t="s">
        <v>221</v>
      </c>
      <c r="E20" s="51"/>
      <c r="F20" s="50"/>
      <c r="G20" s="50"/>
      <c r="H20" s="50"/>
      <c r="I20" s="50"/>
      <c r="J20" s="50">
        <f t="shared" si="6"/>
        <v>0</v>
      </c>
      <c r="K20" s="50" t="str">
        <f>'PLANO TÁTICO'!F23</f>
        <v>- Realizar anualmente exames periódicos de saúde em 15% dos magistrados e  dos servidores ativos
- Promover pelo menos uma ação com vistas a reduzir a incidência de casos de uma das cinco doenças mais frequentes constatadas nos exames periódicos de saúde ou de uma das cinco maiores causas de absenteísmos do ano anterior.</v>
      </c>
      <c r="L20" s="50" t="str">
        <f>'PLANO TÁTICO'!G23</f>
        <v>Índice de promoção da saúde de magistrados e servidores - IPSMS
(indicador nacional)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ht="15.75" customHeight="1">
      <c r="A21" s="48">
        <v>16.0</v>
      </c>
      <c r="B21" s="49" t="str">
        <f>#REF!</f>
        <v>#REF!</v>
      </c>
      <c r="C21" s="50"/>
      <c r="D21" s="50" t="s">
        <v>222</v>
      </c>
      <c r="E21" s="51"/>
      <c r="F21" s="50"/>
      <c r="G21" s="50"/>
      <c r="H21" s="50"/>
      <c r="I21" s="50"/>
      <c r="J21" s="50">
        <f t="shared" si="6"/>
        <v>0</v>
      </c>
      <c r="K21" s="50" t="str">
        <f t="shared" ref="K21:L21" si="8">#REF!</f>
        <v>#REF!</v>
      </c>
      <c r="L21" s="50" t="str">
        <f t="shared" si="8"/>
        <v>#REF!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ht="15.0" customHeight="1">
      <c r="A22" s="43"/>
      <c r="B22" s="44"/>
      <c r="C22" s="45" t="s">
        <v>223</v>
      </c>
      <c r="D22" s="46"/>
      <c r="E22" s="46"/>
      <c r="F22" s="46"/>
      <c r="G22" s="46"/>
      <c r="H22" s="46"/>
      <c r="I22" s="46"/>
      <c r="J22" s="46"/>
      <c r="K22" s="46"/>
      <c r="L22" s="4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ht="15.75" customHeight="1">
      <c r="A23" s="48">
        <v>17.0</v>
      </c>
      <c r="B23" s="54" t="str">
        <f>'PLANO TÁTICO'!D28</f>
        <v>Integralização do acervo da documentação de pessoal no Sistema de Assentamentos Funcionais (Digitalização das Pastas Funcionais)</v>
      </c>
      <c r="C23" s="50"/>
      <c r="D23" s="50" t="s">
        <v>224</v>
      </c>
      <c r="E23" s="51"/>
      <c r="F23" s="50"/>
      <c r="G23" s="50"/>
      <c r="H23" s="50"/>
      <c r="I23" s="50"/>
      <c r="J23" s="50">
        <f t="shared" ref="J23:J24" si="9">(F23+G23+H23-I23)/4</f>
        <v>0</v>
      </c>
      <c r="K23" s="50" t="str">
        <f>'PLANO TÁTICO'!F28</f>
        <v>- Definição de processo de trabalho para digitalização das pastas funcionais
2023: 25% das pastas funcionais do universo alvo digitalizadas e integradas ao SAF
2024: 50% das pastas funcionais do universo alvo digitalizadas e integradas ao SAF
2025: 75% das pastas funcionais do universo alvo digitalizadas e integradas ao SAF
2026: 100% das pastas funcionais do universo alvo digitalizadas e integradas ao SAF
</v>
      </c>
      <c r="L23" s="50" t="str">
        <f>'PLANO TÁTICO'!G28</f>
        <v>(%) pastas funcionais digitalizadas no período/ pastas funcionais a digitalizar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ht="15.75" customHeight="1">
      <c r="A24" s="48">
        <v>18.0</v>
      </c>
      <c r="B24" s="54" t="str">
        <f>'PLANO TÁTICO'!D30</f>
        <v>Saneamento de Cadastro de Benefício (PASS)</v>
      </c>
      <c r="C24" s="50"/>
      <c r="D24" s="50" t="s">
        <v>225</v>
      </c>
      <c r="E24" s="51"/>
      <c r="F24" s="50"/>
      <c r="G24" s="50"/>
      <c r="H24" s="50"/>
      <c r="I24" s="50"/>
      <c r="J24" s="50">
        <f t="shared" si="9"/>
        <v>0</v>
      </c>
      <c r="K24" s="50" t="str">
        <f>'PLANO TÁTICO'!F30</f>
        <v>1 recadastramento anual;
</v>
      </c>
      <c r="L24" s="50" t="str">
        <f>'PLANO TÁTICO'!G30</f>
        <v>(%) recadastrados/ recadastrandos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ht="15.0" customHeight="1">
      <c r="A25" s="48"/>
      <c r="B25" s="49"/>
      <c r="C25" s="45" t="s">
        <v>226</v>
      </c>
      <c r="D25" s="46"/>
      <c r="E25" s="46"/>
      <c r="F25" s="46"/>
      <c r="G25" s="46"/>
      <c r="H25" s="46"/>
      <c r="I25" s="46"/>
      <c r="J25" s="46"/>
      <c r="K25" s="46"/>
      <c r="L25" s="4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ht="15.75" customHeight="1">
      <c r="A26" s="48">
        <v>19.0</v>
      </c>
      <c r="B26" s="49" t="str">
        <f>'PLANO TÁTICO'!D32</f>
        <v>Plano de Gestão de Riscos - Gestão de Pessoas</v>
      </c>
      <c r="C26" s="50"/>
      <c r="D26" s="50" t="s">
        <v>227</v>
      </c>
      <c r="E26" s="51"/>
      <c r="F26" s="50"/>
      <c r="G26" s="50"/>
      <c r="H26" s="50"/>
      <c r="I26" s="50"/>
      <c r="J26" s="50">
        <f>(F26+G26+H26-I26)/4</f>
        <v>0</v>
      </c>
      <c r="K26" s="53" t="str">
        <f>'PLANO TÁTICO'!F32</f>
        <v>2024: Elaboração e apresentação do Plano de Gestão de Riscos à Administração;
2025: Implementação do Plano de Gestão de Riscos</v>
      </c>
      <c r="L26" s="50" t="str">
        <f>'PLANO TÁTICO'!G32</f>
        <v>(%) Número de riscos tratados/ total de riscos identificados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ht="15.0" customHeight="1">
      <c r="A27" s="43"/>
      <c r="B27" s="44"/>
      <c r="C27" s="45" t="s">
        <v>228</v>
      </c>
      <c r="D27" s="46"/>
      <c r="E27" s="46"/>
      <c r="F27" s="46"/>
      <c r="G27" s="46"/>
      <c r="H27" s="46"/>
      <c r="I27" s="46"/>
      <c r="J27" s="46"/>
      <c r="K27" s="46"/>
      <c r="L27" s="4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ht="15.75" customHeight="1">
      <c r="A28" s="48">
        <v>20.0</v>
      </c>
      <c r="B28" s="49" t="str">
        <f>'PLANO TÁTICO'!D34</f>
        <v>Aprimoramento dos processos de trabalho críticos para a Gestão de Pessoas do TRT7</v>
      </c>
      <c r="C28" s="50"/>
      <c r="D28" s="50" t="s">
        <v>220</v>
      </c>
      <c r="E28" s="51"/>
      <c r="F28" s="50"/>
      <c r="G28" s="50"/>
      <c r="H28" s="50"/>
      <c r="I28" s="50"/>
      <c r="J28" s="50">
        <f t="shared" ref="J28:J30" si="10">(F28+G28+H28-I28)/4</f>
        <v>0</v>
      </c>
      <c r="K28" s="53" t="str">
        <f>'PLANO TÁTICO'!F34</f>
        <v>2023: Mapear e estabelecer ciclos de melhoria para 10% dos processos criticos para a Gestão de Pessoas;
2024: Mapear e estabelecer ciclos de melhoria para 20% dos processos criticos para a Gestão de Pessoas
2025: Mapear e estabelecer ciclos de melhoria para + 20% dos processos criticos para a Gestão de Pessoas
2026: Mapear e estabelecer ciclos de melhoria para + 20% dos processos criticos para a Gestão de Pessoas</v>
      </c>
      <c r="L28" s="50" t="str">
        <f>'PLANO TÁTICO'!G34</f>
        <v>(%) Processos críticos de GP mapeados/ Processos críticos de GP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ht="15.75" customHeight="1">
      <c r="A29" s="48">
        <v>21.0</v>
      </c>
      <c r="B29" s="49" t="str">
        <f>'PLANO TÁTICO'!D35</f>
        <v>Relatórios das Iniciativas do Plano Tático de Gestão de Pessoas</v>
      </c>
      <c r="C29" s="50"/>
      <c r="D29" s="50" t="s">
        <v>230</v>
      </c>
      <c r="E29" s="51"/>
      <c r="F29" s="50"/>
      <c r="G29" s="50"/>
      <c r="H29" s="50"/>
      <c r="I29" s="50"/>
      <c r="J29" s="50">
        <f t="shared" si="10"/>
        <v>0</v>
      </c>
      <c r="K29" s="53" t="str">
        <f>'PLANO TÁTICO'!F35</f>
        <v>Até 2026: Disponibilizar paulatinamente, no sítio do Tribunal, o acompanhamento das ações e indicadores
2024: Desenvolvimento de dashboards ou relatórios dos indicadores definidos no Plano Tático de Gestão de Pessoas</v>
      </c>
      <c r="L29" s="50" t="str">
        <f>'PLANO TÁTICO'!G35</f>
        <v>(%) Iniciativas relatadas/ Total de Iniciativas do Plano de Contribuição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ht="15.75" customHeight="1">
      <c r="A30" s="48">
        <v>22.0</v>
      </c>
      <c r="B30" s="49" t="str">
        <f>'PLANO TÁTICO'!D36</f>
        <v>Monitoramento dos resultados, por meio de reuniões periódicas de análise da estratégia (RAE - GP)</v>
      </c>
      <c r="C30" s="50"/>
      <c r="D30" s="50" t="s">
        <v>230</v>
      </c>
      <c r="E30" s="51"/>
      <c r="F30" s="50"/>
      <c r="G30" s="50"/>
      <c r="H30" s="50"/>
      <c r="I30" s="50"/>
      <c r="J30" s="50">
        <f t="shared" si="10"/>
        <v>0</v>
      </c>
      <c r="K30" s="53" t="str">
        <f>'PLANO TÁTICO'!F36</f>
        <v>Realizar 3 RAE's no período/ano;</v>
      </c>
      <c r="L30" s="50" t="str">
        <f>'PLANO TÁTICO'!G36</f>
        <v>(%) Qtde de RAEs realizadas/ Qtde de RAEs programadas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ht="15.0" customHeight="1">
      <c r="A31" s="43"/>
      <c r="B31" s="44"/>
      <c r="C31" s="45" t="s">
        <v>231</v>
      </c>
      <c r="D31" s="46"/>
      <c r="E31" s="46"/>
      <c r="F31" s="46"/>
      <c r="G31" s="46"/>
      <c r="H31" s="46"/>
      <c r="I31" s="46"/>
      <c r="J31" s="46"/>
      <c r="K31" s="46"/>
      <c r="L31" s="4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ht="15.75" customHeight="1">
      <c r="A32" s="48">
        <v>23.0</v>
      </c>
      <c r="B32" s="49" t="str">
        <f>'PLANO TÁTICO'!D38</f>
        <v>Atualização da página de Governança de Gestão de Pessoas do TRT7</v>
      </c>
      <c r="C32" s="56"/>
      <c r="D32" s="50" t="s">
        <v>233</v>
      </c>
      <c r="E32" s="51"/>
      <c r="F32" s="50"/>
      <c r="G32" s="50"/>
      <c r="H32" s="50"/>
      <c r="I32" s="50"/>
      <c r="J32" s="50">
        <f>(F32+G32+H32-I32)/4</f>
        <v>0</v>
      </c>
      <c r="K32" s="53" t="str">
        <f>'PLANO TÁTICO'!F38</f>
        <v>2024: atualização da página de governança ;
2025: implementação do processo de alimentação e atualização da página</v>
      </c>
      <c r="L32" s="50" t="str">
        <f>'PLANO TÁTICO'!G38</f>
        <v>Incremento dos acessos à página de Governança e Gestão de Pessoas do TRT7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ht="15.75" customHeight="1">
      <c r="A33" s="71"/>
      <c r="B33" s="71"/>
      <c r="C33" s="72"/>
      <c r="D33" s="71"/>
      <c r="E33" s="71"/>
      <c r="F33" s="72"/>
      <c r="G33" s="72"/>
      <c r="H33" s="72"/>
      <c r="I33" s="72"/>
      <c r="J33" s="72"/>
      <c r="K33" s="71"/>
      <c r="L33" s="7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ht="15.75" customHeight="1">
      <c r="A34" s="74"/>
      <c r="B34" s="74"/>
      <c r="C34" s="72"/>
      <c r="D34" s="71"/>
      <c r="E34" s="71"/>
      <c r="F34" s="72"/>
      <c r="G34" s="72"/>
      <c r="H34" s="72"/>
      <c r="I34" s="72"/>
      <c r="J34" s="72"/>
      <c r="K34" s="71"/>
      <c r="L34" s="7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ht="15.75" customHeight="1">
      <c r="A35" s="74"/>
      <c r="B35" s="74"/>
      <c r="C35" s="72"/>
      <c r="D35" s="71"/>
      <c r="E35" s="71"/>
      <c r="F35" s="72"/>
      <c r="G35" s="72"/>
      <c r="H35" s="72"/>
      <c r="I35" s="72"/>
      <c r="J35" s="72"/>
      <c r="K35" s="71"/>
      <c r="L35" s="7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ht="15.75" customHeight="1">
      <c r="A36" s="74"/>
      <c r="B36" s="75"/>
      <c r="C36" s="72"/>
      <c r="D36" s="71"/>
      <c r="E36" s="71"/>
      <c r="F36" s="72"/>
      <c r="G36" s="72"/>
      <c r="H36" s="72"/>
      <c r="I36" s="72"/>
      <c r="J36" s="72"/>
      <c r="K36" s="71"/>
      <c r="L36" s="7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ht="15.75" customHeight="1">
      <c r="A37" s="76"/>
      <c r="B37" s="77" t="s">
        <v>234</v>
      </c>
      <c r="C37" s="72"/>
      <c r="D37" s="71"/>
      <c r="E37" s="71"/>
      <c r="F37" s="72"/>
      <c r="G37" s="72"/>
      <c r="H37" s="72"/>
      <c r="I37" s="72"/>
      <c r="J37" s="72"/>
      <c r="K37" s="71"/>
      <c r="L37" s="7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ht="15.75" customHeight="1">
      <c r="A38" s="78"/>
      <c r="B38" s="79" t="s">
        <v>235</v>
      </c>
      <c r="C38" s="72"/>
      <c r="D38" s="71"/>
      <c r="E38" s="71"/>
      <c r="F38" s="72"/>
      <c r="G38" s="72"/>
      <c r="H38" s="72"/>
      <c r="I38" s="72"/>
      <c r="J38" s="72"/>
      <c r="K38" s="71"/>
      <c r="L38" s="7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ht="15.75" customHeight="1">
      <c r="A39" s="80"/>
      <c r="B39" s="81" t="s">
        <v>236</v>
      </c>
      <c r="C39" s="72"/>
      <c r="D39" s="71"/>
      <c r="E39" s="71"/>
      <c r="F39" s="72"/>
      <c r="G39" s="72"/>
      <c r="H39" s="72"/>
      <c r="I39" s="72"/>
      <c r="J39" s="72"/>
      <c r="K39" s="71"/>
      <c r="L39" s="7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ht="15.75" customHeight="1">
      <c r="A40" s="82"/>
      <c r="B40" s="83" t="s">
        <v>237</v>
      </c>
      <c r="C40" s="72"/>
      <c r="D40" s="71"/>
      <c r="E40" s="71"/>
      <c r="F40" s="72"/>
      <c r="G40" s="72"/>
      <c r="H40" s="72"/>
      <c r="I40" s="72"/>
      <c r="J40" s="72"/>
      <c r="K40" s="71"/>
      <c r="L40" s="7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ht="15.75" customHeight="1">
      <c r="A41" s="84"/>
      <c r="B41" s="85" t="s">
        <v>238</v>
      </c>
      <c r="C41" s="72"/>
      <c r="D41" s="71"/>
      <c r="E41" s="71"/>
      <c r="F41" s="72"/>
      <c r="G41" s="72"/>
      <c r="H41" s="72"/>
      <c r="I41" s="72"/>
      <c r="J41" s="72"/>
      <c r="K41" s="71"/>
      <c r="L41" s="7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6:B16"/>
    <mergeCell ref="A22:B22"/>
    <mergeCell ref="C22:L22"/>
    <mergeCell ref="C25:L25"/>
    <mergeCell ref="A27:B27"/>
    <mergeCell ref="C27:L27"/>
    <mergeCell ref="A31:B31"/>
    <mergeCell ref="C31:L31"/>
    <mergeCell ref="A2:B2"/>
    <mergeCell ref="C2:L2"/>
    <mergeCell ref="A7:B7"/>
    <mergeCell ref="C7:L7"/>
    <mergeCell ref="A12:B12"/>
    <mergeCell ref="C12:L12"/>
    <mergeCell ref="C16:L16"/>
  </mergeCells>
  <hyperlinks>
    <hyperlink r:id="rId2" ref="B1"/>
  </hyperlinks>
  <printOptions/>
  <pageMargins bottom="0.984027777777778" footer="0.0" header="0.0" left="0.747916666666667" right="0.747916666666667" top="0.984027777777778"/>
  <pageSetup paperSize="9" orientation="portrait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AD3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32.86"/>
    <col customWidth="1" min="3" max="3" width="30.43"/>
    <col customWidth="1" min="4" max="4" width="28.14"/>
    <col customWidth="1" min="5" max="5" width="33.29"/>
    <col customWidth="1" min="6" max="6" width="39.86"/>
    <col customWidth="1" min="7" max="7" width="37.86"/>
    <col customWidth="1" min="8" max="26" width="14.43"/>
  </cols>
  <sheetData>
    <row r="1" ht="30.75" customHeight="1">
      <c r="A1" s="88" t="s">
        <v>240</v>
      </c>
      <c r="B1" s="89"/>
      <c r="C1" s="90" t="s">
        <v>241</v>
      </c>
      <c r="D1" s="91" t="s">
        <v>242</v>
      </c>
      <c r="E1" s="92"/>
      <c r="F1" s="92"/>
      <c r="G1" s="9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ht="30.75" customHeight="1">
      <c r="A2" s="95"/>
      <c r="B2" s="96"/>
      <c r="C2" s="30"/>
      <c r="D2" s="97" t="s">
        <v>243</v>
      </c>
      <c r="E2" s="97" t="s">
        <v>7</v>
      </c>
      <c r="F2" s="97" t="s">
        <v>244</v>
      </c>
      <c r="G2" s="97" t="s">
        <v>9</v>
      </c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ht="57.75" customHeight="1">
      <c r="A3" s="98" t="s">
        <v>245</v>
      </c>
      <c r="B3" s="89"/>
      <c r="C3" s="99" t="s">
        <v>246</v>
      </c>
      <c r="D3" s="100" t="s">
        <v>247</v>
      </c>
      <c r="E3" s="100" t="s">
        <v>166</v>
      </c>
      <c r="F3" s="101" t="s">
        <v>248</v>
      </c>
      <c r="G3" s="101" t="s">
        <v>249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ht="46.5" customHeight="1">
      <c r="A4" s="95"/>
      <c r="B4" s="96"/>
      <c r="C4" s="30"/>
      <c r="D4" s="30"/>
      <c r="E4" s="30"/>
      <c r="F4" s="101" t="s">
        <v>174</v>
      </c>
      <c r="G4" s="101" t="s">
        <v>250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ht="30.75" hidden="1" customHeight="1">
      <c r="A5" s="102" t="s">
        <v>251</v>
      </c>
      <c r="B5" s="89"/>
      <c r="C5" s="103" t="s">
        <v>252</v>
      </c>
      <c r="D5" s="104"/>
      <c r="E5" s="104"/>
      <c r="F5" s="104"/>
      <c r="G5" s="10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ht="30.75" hidden="1" customHeight="1">
      <c r="A6" s="95"/>
      <c r="B6" s="96"/>
      <c r="C6" s="101" t="s">
        <v>253</v>
      </c>
      <c r="D6" s="104"/>
      <c r="E6" s="104"/>
      <c r="F6" s="104"/>
      <c r="G6" s="10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ht="30.75" hidden="1" customHeight="1">
      <c r="A7" s="102" t="s">
        <v>254</v>
      </c>
      <c r="B7" s="89"/>
      <c r="C7" s="103" t="s">
        <v>252</v>
      </c>
      <c r="D7" s="104"/>
      <c r="E7" s="104"/>
      <c r="F7" s="104"/>
      <c r="G7" s="10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ht="30.75" hidden="1" customHeight="1">
      <c r="A8" s="95"/>
      <c r="B8" s="96"/>
      <c r="C8" s="101" t="s">
        <v>253</v>
      </c>
      <c r="D8" s="104"/>
      <c r="E8" s="104"/>
      <c r="F8" s="104"/>
      <c r="G8" s="10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ht="30.75" hidden="1" customHeight="1">
      <c r="A9" s="102" t="s">
        <v>255</v>
      </c>
      <c r="B9" s="89"/>
      <c r="C9" s="103" t="s">
        <v>252</v>
      </c>
      <c r="D9" s="104"/>
      <c r="E9" s="104"/>
      <c r="F9" s="104"/>
      <c r="G9" s="10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ht="30.75" hidden="1" customHeight="1">
      <c r="A10" s="95"/>
      <c r="B10" s="96"/>
      <c r="C10" s="101" t="s">
        <v>256</v>
      </c>
      <c r="D10" s="104"/>
      <c r="E10" s="104"/>
      <c r="F10" s="104"/>
      <c r="G10" s="10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ht="30.75" hidden="1" customHeight="1">
      <c r="A11" s="102" t="s">
        <v>257</v>
      </c>
      <c r="B11" s="89"/>
      <c r="C11" s="103" t="s">
        <v>252</v>
      </c>
      <c r="D11" s="104"/>
      <c r="E11" s="104"/>
      <c r="F11" s="104"/>
      <c r="G11" s="10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ht="30.75" hidden="1" customHeight="1">
      <c r="A12" s="95"/>
      <c r="B12" s="96"/>
      <c r="C12" s="101" t="s">
        <v>256</v>
      </c>
      <c r="D12" s="104"/>
      <c r="E12" s="104"/>
      <c r="F12" s="104"/>
      <c r="G12" s="10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ht="30.75" customHeight="1">
      <c r="A13" s="105" t="s">
        <v>258</v>
      </c>
      <c r="B13" s="93"/>
      <c r="C13" s="103" t="s">
        <v>246</v>
      </c>
      <c r="D13" s="101" t="s">
        <v>259</v>
      </c>
      <c r="E13" s="101" t="s">
        <v>259</v>
      </c>
      <c r="F13" s="101" t="s">
        <v>259</v>
      </c>
      <c r="G13" s="101" t="s">
        <v>259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ht="30.75" customHeight="1">
      <c r="A14" s="98" t="s">
        <v>260</v>
      </c>
      <c r="B14" s="89"/>
      <c r="C14" s="99" t="s">
        <v>246</v>
      </c>
      <c r="D14" s="106" t="s">
        <v>261</v>
      </c>
      <c r="E14" s="106" t="s">
        <v>54</v>
      </c>
      <c r="F14" s="106" t="s">
        <v>55</v>
      </c>
      <c r="G14" s="107" t="s">
        <v>262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ht="43.5" customHeight="1">
      <c r="A15" s="95"/>
      <c r="B15" s="96"/>
      <c r="C15" s="30"/>
      <c r="D15" s="30"/>
      <c r="E15" s="30"/>
      <c r="F15" s="30"/>
      <c r="G15" s="107" t="s">
        <v>263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ht="30.75" customHeight="1">
      <c r="A16" s="98" t="s">
        <v>264</v>
      </c>
      <c r="B16" s="89"/>
      <c r="C16" s="99" t="s">
        <v>246</v>
      </c>
      <c r="D16" s="106" t="s">
        <v>261</v>
      </c>
      <c r="E16" s="106" t="s">
        <v>54</v>
      </c>
      <c r="F16" s="106" t="s">
        <v>55</v>
      </c>
      <c r="G16" s="107" t="s">
        <v>262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ht="30.75" customHeight="1">
      <c r="A17" s="95"/>
      <c r="B17" s="96"/>
      <c r="C17" s="30"/>
      <c r="D17" s="30"/>
      <c r="E17" s="30"/>
      <c r="F17" s="30"/>
      <c r="G17" s="107" t="s">
        <v>265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ht="30.75" customHeight="1">
      <c r="A18" s="98" t="s">
        <v>266</v>
      </c>
      <c r="B18" s="89"/>
      <c r="C18" s="99" t="s">
        <v>246</v>
      </c>
      <c r="D18" s="106" t="s">
        <v>261</v>
      </c>
      <c r="E18" s="106" t="s">
        <v>54</v>
      </c>
      <c r="F18" s="106" t="s">
        <v>55</v>
      </c>
      <c r="G18" s="107" t="s">
        <v>262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ht="46.5" customHeight="1">
      <c r="A19" s="108"/>
      <c r="B19" s="109"/>
      <c r="C19" s="28"/>
      <c r="D19" s="28"/>
      <c r="E19" s="28"/>
      <c r="F19" s="28"/>
      <c r="G19" s="107" t="s">
        <v>263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ht="30.75" customHeight="1">
      <c r="A20" s="95"/>
      <c r="B20" s="96"/>
      <c r="C20" s="30"/>
      <c r="D20" s="30"/>
      <c r="E20" s="30"/>
      <c r="F20" s="30"/>
      <c r="G20" s="107" t="s">
        <v>265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ht="30.75" customHeight="1">
      <c r="A21" s="105" t="s">
        <v>267</v>
      </c>
      <c r="B21" s="93"/>
      <c r="C21" s="103" t="s">
        <v>268</v>
      </c>
      <c r="D21" s="101" t="s">
        <v>259</v>
      </c>
      <c r="E21" s="101" t="s">
        <v>259</v>
      </c>
      <c r="F21" s="101" t="s">
        <v>259</v>
      </c>
      <c r="G21" s="101" t="s">
        <v>259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ht="30.75" customHeight="1">
      <c r="A22" s="105" t="s">
        <v>269</v>
      </c>
      <c r="B22" s="93"/>
      <c r="C22" s="103" t="s">
        <v>246</v>
      </c>
      <c r="D22" s="101" t="s">
        <v>259</v>
      </c>
      <c r="E22" s="101" t="s">
        <v>259</v>
      </c>
      <c r="F22" s="101" t="s">
        <v>259</v>
      </c>
      <c r="G22" s="101" t="s">
        <v>259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ht="43.5" customHeight="1">
      <c r="A23" s="105" t="s">
        <v>270</v>
      </c>
      <c r="B23" s="93"/>
      <c r="C23" s="103" t="s">
        <v>246</v>
      </c>
      <c r="D23" s="107" t="s">
        <v>271</v>
      </c>
      <c r="E23" s="107" t="s">
        <v>30</v>
      </c>
      <c r="F23" s="107" t="s">
        <v>31</v>
      </c>
      <c r="G23" s="107" t="s">
        <v>272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ht="45.75" customHeight="1">
      <c r="A24" s="105" t="s">
        <v>273</v>
      </c>
      <c r="B24" s="93"/>
      <c r="C24" s="103" t="s">
        <v>268</v>
      </c>
      <c r="D24" s="107" t="s">
        <v>271</v>
      </c>
      <c r="E24" s="107" t="s">
        <v>30</v>
      </c>
      <c r="F24" s="107" t="s">
        <v>31</v>
      </c>
      <c r="G24" s="107" t="s">
        <v>38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ht="30.75" customHeight="1">
      <c r="A25" s="98" t="s">
        <v>274</v>
      </c>
      <c r="B25" s="89"/>
      <c r="C25" s="99" t="s">
        <v>268</v>
      </c>
      <c r="D25" s="100" t="s">
        <v>275</v>
      </c>
      <c r="E25" s="100" t="s">
        <v>276</v>
      </c>
      <c r="F25" s="100" t="s">
        <v>277</v>
      </c>
      <c r="G25" s="101" t="s">
        <v>278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ht="30.75" customHeight="1">
      <c r="A26" s="95"/>
      <c r="B26" s="96"/>
      <c r="C26" s="30"/>
      <c r="D26" s="30"/>
      <c r="E26" s="30"/>
      <c r="F26" s="30"/>
      <c r="G26" s="101" t="s">
        <v>279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ht="48.0" customHeight="1">
      <c r="A27" s="105" t="s">
        <v>280</v>
      </c>
      <c r="B27" s="93"/>
      <c r="C27" s="103" t="s">
        <v>268</v>
      </c>
      <c r="D27" s="101" t="s">
        <v>275</v>
      </c>
      <c r="E27" s="101" t="s">
        <v>281</v>
      </c>
      <c r="F27" s="107" t="s">
        <v>76</v>
      </c>
      <c r="G27" s="107" t="s">
        <v>282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ht="39.75" customHeight="1">
      <c r="A28" s="105" t="s">
        <v>283</v>
      </c>
      <c r="B28" s="93"/>
      <c r="C28" s="103" t="s">
        <v>268</v>
      </c>
      <c r="D28" s="101" t="s">
        <v>284</v>
      </c>
      <c r="E28" s="101" t="s">
        <v>88</v>
      </c>
      <c r="F28" s="107" t="s">
        <v>100</v>
      </c>
      <c r="G28" s="107" t="s">
        <v>95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ht="55.5" customHeight="1">
      <c r="A29" s="105" t="s">
        <v>285</v>
      </c>
      <c r="B29" s="93"/>
      <c r="C29" s="103" t="s">
        <v>246</v>
      </c>
      <c r="D29" s="101" t="s">
        <v>259</v>
      </c>
      <c r="E29" s="101" t="s">
        <v>259</v>
      </c>
      <c r="F29" s="101" t="s">
        <v>259</v>
      </c>
      <c r="G29" s="101" t="s">
        <v>259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ht="30.75" customHeight="1">
      <c r="A30" s="110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ht="30.75" customHeight="1">
      <c r="A31" s="111" t="s">
        <v>286</v>
      </c>
      <c r="B31" s="112" t="s">
        <v>287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  <row r="49" ht="30.75" customHeight="1"/>
    <row r="50" ht="30.75" customHeight="1"/>
    <row r="51" ht="30.75" customHeight="1"/>
    <row r="52" ht="30.75" customHeight="1"/>
    <row r="53" ht="30.75" customHeight="1"/>
    <row r="54" ht="30.75" customHeight="1"/>
    <row r="55" ht="30.75" customHeight="1"/>
    <row r="56" ht="30.75" customHeight="1"/>
    <row r="57" ht="30.75" customHeight="1"/>
    <row r="58" ht="30.75" customHeight="1"/>
    <row r="59" ht="30.75" customHeight="1"/>
    <row r="60" ht="30.75" customHeight="1"/>
    <row r="61" ht="30.75" customHeight="1"/>
    <row r="62" ht="30.75" customHeight="1"/>
    <row r="63" ht="30.75" customHeight="1"/>
    <row r="64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  <row r="115" ht="30.75" customHeight="1"/>
    <row r="116" ht="30.75" customHeight="1"/>
    <row r="117" ht="30.75" customHeight="1"/>
    <row r="118" ht="30.75" customHeight="1"/>
    <row r="119" ht="30.75" customHeight="1"/>
    <row r="120" ht="30.75" customHeight="1"/>
    <row r="121" ht="30.75" customHeight="1"/>
    <row r="122" ht="30.75" customHeight="1"/>
    <row r="123" ht="30.75" customHeight="1"/>
    <row r="124" ht="30.75" customHeight="1"/>
    <row r="125" ht="30.75" customHeight="1"/>
    <row r="126" ht="30.75" customHeight="1"/>
    <row r="127" ht="30.75" customHeight="1"/>
    <row r="128" ht="30.75" customHeight="1"/>
    <row r="129" ht="30.75" customHeight="1"/>
    <row r="130" ht="30.75" customHeight="1"/>
    <row r="131" ht="30.75" customHeight="1"/>
    <row r="132" ht="30.75" customHeight="1"/>
    <row r="133" ht="30.75" customHeight="1"/>
    <row r="134" ht="30.75" customHeight="1"/>
    <row r="135" ht="30.75" customHeight="1"/>
    <row r="136" ht="30.75" customHeight="1"/>
    <row r="137" ht="30.75" customHeight="1"/>
    <row r="138" ht="30.75" customHeight="1"/>
    <row r="139" ht="30.75" customHeight="1"/>
    <row r="140" ht="30.75" customHeight="1"/>
    <row r="141" ht="30.75" customHeight="1"/>
    <row r="142" ht="30.75" customHeight="1"/>
    <row r="143" ht="30.75" customHeight="1"/>
    <row r="144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  <row r="165" ht="30.75" customHeight="1"/>
    <row r="166" ht="30.75" customHeight="1"/>
    <row r="167" ht="30.75" customHeight="1"/>
    <row r="168" ht="30.75" customHeight="1"/>
    <row r="169" ht="30.75" customHeight="1"/>
    <row r="170" ht="30.75" customHeight="1"/>
    <row r="171" ht="30.75" customHeight="1"/>
    <row r="172" ht="30.75" customHeight="1"/>
    <row r="173" ht="30.75" customHeight="1"/>
    <row r="174" ht="30.75" customHeight="1"/>
    <row r="175" ht="30.75" customHeight="1"/>
    <row r="176" ht="30.75" customHeight="1"/>
    <row r="177" ht="30.75" customHeight="1"/>
    <row r="178" ht="30.75" customHeight="1"/>
    <row r="179" ht="30.75" customHeight="1"/>
    <row r="180" ht="30.75" customHeight="1"/>
    <row r="181" ht="30.75" customHeight="1"/>
    <row r="182" ht="30.75" customHeight="1"/>
    <row r="183" ht="30.75" customHeight="1"/>
    <row r="184" ht="30.75" customHeight="1"/>
    <row r="185" ht="30.75" customHeight="1"/>
    <row r="186" ht="30.75" customHeight="1"/>
    <row r="187" ht="30.75" customHeight="1"/>
    <row r="188" ht="30.75" customHeight="1"/>
    <row r="189" ht="30.75" customHeight="1"/>
    <row r="190" ht="30.75" customHeight="1"/>
    <row r="191" ht="30.75" customHeight="1"/>
    <row r="192" ht="30.75" customHeight="1"/>
    <row r="193" ht="30.75" customHeight="1"/>
    <row r="194" ht="30.75" customHeight="1"/>
    <row r="195" ht="30.75" customHeight="1"/>
    <row r="196" ht="30.75" customHeight="1"/>
    <row r="197" ht="30.75" customHeight="1"/>
    <row r="198" ht="30.75" customHeight="1"/>
    <row r="199" ht="30.75" customHeight="1"/>
    <row r="200" ht="30.75" customHeight="1"/>
    <row r="201" ht="30.75" customHeight="1"/>
    <row r="202" ht="30.75" customHeight="1"/>
    <row r="203" ht="30.75" customHeight="1"/>
    <row r="204" ht="30.75" customHeight="1"/>
    <row r="205" ht="30.75" customHeight="1"/>
    <row r="206" ht="30.75" customHeight="1"/>
    <row r="207" ht="30.75" customHeight="1"/>
    <row r="208" ht="30.75" customHeight="1"/>
    <row r="209" ht="30.75" customHeight="1"/>
    <row r="210" ht="30.75" customHeight="1"/>
    <row r="211" ht="30.75" customHeight="1"/>
    <row r="212" ht="30.75" customHeight="1"/>
    <row r="213" ht="30.75" customHeight="1"/>
    <row r="214" ht="30.75" customHeight="1"/>
    <row r="215" ht="30.75" customHeight="1"/>
    <row r="216" ht="30.75" customHeight="1"/>
    <row r="217" ht="30.75" customHeight="1"/>
    <row r="218" ht="30.75" customHeight="1"/>
    <row r="219" ht="30.75" customHeight="1"/>
    <row r="220" ht="30.75" customHeight="1"/>
    <row r="221" ht="30.75" customHeight="1"/>
    <row r="222" ht="30.75" customHeight="1"/>
    <row r="223" ht="30.75" customHeight="1"/>
    <row r="224" ht="30.75" customHeight="1"/>
    <row r="225" ht="30.75" customHeight="1"/>
    <row r="226" ht="30.75" customHeight="1"/>
    <row r="227" ht="30.75" customHeight="1"/>
    <row r="228" ht="30.75" customHeight="1"/>
    <row r="229" ht="30.75" customHeight="1"/>
    <row r="230" ht="30.75" customHeight="1"/>
    <row r="231" ht="30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1:B2"/>
    <mergeCell ref="C1:C2"/>
    <mergeCell ref="D1:G1"/>
    <mergeCell ref="A3:B4"/>
    <mergeCell ref="C3:C4"/>
    <mergeCell ref="D3:D4"/>
    <mergeCell ref="E3:E4"/>
    <mergeCell ref="D14:D15"/>
    <mergeCell ref="E14:E15"/>
    <mergeCell ref="F14:F15"/>
    <mergeCell ref="A16:B17"/>
    <mergeCell ref="C16:C17"/>
    <mergeCell ref="D16:D17"/>
    <mergeCell ref="E16:E17"/>
    <mergeCell ref="F16:F17"/>
    <mergeCell ref="A5:B6"/>
    <mergeCell ref="A7:B8"/>
    <mergeCell ref="A9:B10"/>
    <mergeCell ref="A11:B12"/>
    <mergeCell ref="A13:B13"/>
    <mergeCell ref="A14:B15"/>
    <mergeCell ref="C14:C15"/>
    <mergeCell ref="A18:B20"/>
    <mergeCell ref="C18:C20"/>
    <mergeCell ref="D18:D20"/>
    <mergeCell ref="E18:E20"/>
    <mergeCell ref="F18:F20"/>
    <mergeCell ref="A21:B21"/>
    <mergeCell ref="A22:B22"/>
    <mergeCell ref="A27:B27"/>
    <mergeCell ref="A28:B28"/>
    <mergeCell ref="A29:B29"/>
    <mergeCell ref="A23:B23"/>
    <mergeCell ref="A24:B24"/>
    <mergeCell ref="A25:B26"/>
    <mergeCell ref="C25:C26"/>
    <mergeCell ref="D25:D26"/>
    <mergeCell ref="E25:E26"/>
    <mergeCell ref="F25:F26"/>
  </mergeCells>
  <hyperlinks>
    <hyperlink r:id="rId1" ref="B31"/>
  </hyperlinks>
  <printOptions/>
  <pageMargins bottom="0.984027777777778" footer="0.0" header="0.0" left="0.747916666666667" right="0.747916666666667" top="0.984027777777778"/>
  <pageSetup paperSize="9" orientation="portrait"/>
  <drawing r:id="rId2"/>
</worksheet>
</file>